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<sst xmlns="http://schemas.openxmlformats.org/spreadsheetml/2006/main" count="816" uniqueCount="400">
  <si>
    <t>(Number of Vehicles)</t>
  </si>
  <si>
    <t>Category</t>
  </si>
  <si>
    <t>Production</t>
  </si>
  <si>
    <t>Domestic Sales</t>
  </si>
  <si>
    <t>Exports</t>
  </si>
  <si>
    <t>Segment/Subsegment</t>
  </si>
  <si>
    <t>April-May</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</si>
  <si>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</si>
  <si>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</si>
  <si>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</si>
  <si>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</si>
  <si>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</si>
  <si>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</si>
  <si>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</si>
  <si>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</si>
  <si>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</si>
  <si>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</si>
  <si>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</si>
  <si>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</si>
  <si>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</si>
  <si>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</si>
  <si>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</si>
  <si>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</si>
  <si>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</si>
  <si>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</si>
  <si>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</si>
  <si>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</si>
  <si>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</si>
  <si>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For the month of</t>
  </si>
  <si>
    <t>Cumulative</t>
  </si>
  <si>
    <t>May</t>
  </si>
  <si>
    <t>Manufacturer</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</si>
  <si>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</si>
  <si>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</si>
  <si>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</si>
  <si>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</si>
  <si>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</si>
  <si>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</si>
  <si>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</si>
  <si>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</si>
  <si>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</si>
  <si>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</si>
  <si>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</si>
  <si>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</si>
  <si>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</si>
  <si>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</si>
  <si>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</si>
  <si>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</si>
  <si>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</si>
  <si>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</si>
  <si>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Ashok Leyland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</si>
  <si>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</si>
  <si>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</si>
  <si>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</si>
  <si>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</si>
  <si>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</si>
  <si>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</si>
  <si>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</si>
  <si>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</si>
  <si>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</si>
  <si>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</si>
  <si>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</si>
  <si>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</si>
  <si>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</si>
  <si>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</si>
  <si>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</si>
  <si>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</si>
  <si>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</si>
  <si>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</si>
  <si>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</si>
  <si>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</si>
  <si>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</si>
  <si>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</si>
  <si>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</si>
  <si>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</si>
  <si>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</si>
  <si>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</si>
  <si>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</si>
  <si>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</si>
  <si>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</si>
  <si>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</si>
  <si>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</si>
  <si>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</si>
  <si>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</si>
  <si>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</si>
  <si>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</si>
  <si>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</si>
  <si>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</si>
  <si>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</si>
  <si>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</si>
  <si>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</si>
  <si>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</si>
  <si>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</si>
  <si>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</si>
  <si>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</si>
  <si>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</si>
  <si>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</si>
  <si>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Nissan Motor India Pvt Ltd (Micra, DATSUN GO, Datsun Redi-GO)</t>
  </si>
  <si>
    <t>Tata Motors Ltd (Indica, Indigo CS, Zest, Bolt, Tiago, TIGOR)</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</si>
  <si>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</si>
  <si>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</si>
  <si>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</si>
  <si>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</si>
  <si>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</si>
  <si>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</si>
  <si>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Mid-Size:Seats upto-5, Length Normally between 4250 - 4500 mm, Body Style-Sedan/Estate/Hatch/Notchback, Engine Displacement Normally upto 1.6 Litre</t>
  </si>
  <si>
    <t>NA</t>
  </si>
  <si>
    <t>Honda Cars India Ltd (City)</t>
  </si>
  <si>
    <t>Hyundai Motor India Ltd (Verna)</t>
  </si>
  <si>
    <t>Nissan Motor India Pvt Ltd (Sunny)</t>
  </si>
  <si>
    <t>SkodaAuto India Pvt Ltd (Rapid)</t>
  </si>
  <si>
    <t>Toyota Kirloskar Motor Pvt Ltd (YARIS)</t>
  </si>
  <si>
    <t>Executive:Seats upto-5, Length Normally between 4500 - 4700 mm, Body Style-Sedan/Estate/Notchback, Engine Displacement Normally upto 2 Litre</t>
  </si>
  <si>
    <t>FIAT INDIA AUTOMOBILES Private Limited (Linea)</t>
  </si>
  <si>
    <t>Honda Cars India Ltd (Civic)</t>
  </si>
  <si>
    <t>Hyundai Motor India Ltd (Elantra)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</si>
  <si>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</si>
  <si>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</si>
  <si>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</si>
  <si>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</si>
  <si>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</si>
  <si>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</si>
  <si>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</si>
  <si>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</si>
  <si>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</si>
  <si>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</si>
  <si>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</si>
  <si>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Hyundai Motor India Ltd (Creta, Venue)</t>
  </si>
  <si>
    <t>Nissan Motor India Pvt Ltd (EVALIA, TERRANO, GO +, KICKS)</t>
  </si>
  <si>
    <t>Renault India Pvt Ltd (Duster, DACIA DUSTER-EXPORTS, Captur)</t>
  </si>
  <si>
    <t>Tata Motors Ltd (Sumo, Nexon)</t>
  </si>
  <si>
    <t>UV2:Length 4400 - 4700 mm, Price Upto Rs. 15 Lakh</t>
  </si>
  <si>
    <t>Force Motors Ltd ( Gurkha)</t>
  </si>
  <si>
    <t>Honda Cars India Ltd ( BR-V)</t>
  </si>
  <si>
    <t>Mahindra &amp; Mahindra Ltd (Scorpio, Xylo, HT, Bolero Plus, Xuv500, TUV300 Plus, Marazzo)</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</si>
  <si>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</si>
  <si>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</si>
  <si>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</si>
  <si>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</si>
  <si>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</si>
  <si>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</si>
  <si>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</si>
  <si>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</si>
  <si>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</si>
  <si>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</si>
  <si>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Hindustan Motor Fin. Corp.Ltd/Hindustan Motors Ltd (PAJERO SPORT, PAJRO SFX, OUTLANDER )</t>
  </si>
  <si>
    <t>Honda Cars India Ltd (CRV)</t>
  </si>
  <si>
    <t>Isuzu Motors India Pvt Ltd (MU-7, MU-X)</t>
  </si>
  <si>
    <t>Mahindra &amp; Mahindra Ltd (Rexton, Alturas G4)</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</si>
  <si>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</si>
  <si>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</si>
  <si>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</si>
  <si>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</si>
  <si>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</si>
  <si>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</si>
  <si>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</si>
  <si>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</si>
  <si>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</si>
  <si>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</si>
  <si>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</si>
  <si>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</si>
  <si>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</si>
  <si>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</si>
  <si>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</si>
  <si>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</si>
  <si>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</si>
  <si>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</si>
  <si>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</si>
  <si>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</si>
  <si>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</si>
  <si>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</si>
  <si>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</si>
  <si>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</si>
  <si>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</si>
  <si>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</si>
  <si>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</si>
  <si>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</si>
  <si>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</si>
  <si>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</si>
  <si>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</si>
  <si>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</si>
  <si>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</si>
  <si>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</si>
  <si>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</si>
  <si>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</si>
  <si>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</si>
  <si>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</si>
  <si>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</si>
  <si>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</si>
  <si>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</si>
  <si>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</si>
  <si>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</si>
  <si>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</si>
  <si>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</si>
  <si>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</si>
  <si>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</si>
  <si>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</si>
  <si>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</si>
  <si>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</si>
  <si>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</si>
  <si>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</si>
  <si>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</si>
  <si>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</si>
  <si>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</si>
  <si>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</si>
  <si>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</si>
  <si>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</si>
  <si>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</si>
  <si>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</si>
  <si>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</si>
  <si>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</si>
  <si>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</si>
  <si>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</si>
  <si>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</si>
  <si>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</si>
  <si>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</si>
  <si>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</si>
  <si>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</si>
  <si>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</si>
  <si>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</si>
  <si>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</si>
  <si>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</si>
  <si>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</si>
  <si>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</si>
  <si>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</si>
  <si>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</si>
  <si>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</si>
  <si>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</si>
  <si>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</si>
  <si>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</si>
  <si>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</si>
  <si>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</si>
  <si>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</si>
  <si>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</si>
  <si>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</si>
  <si>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</si>
  <si>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</si>
  <si>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</si>
  <si>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</si>
  <si>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</si>
  <si>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</si>
  <si>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</si>
  <si>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</si>
  <si>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</si>
  <si>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</si>
  <si>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</si>
  <si>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</si>
  <si>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</si>
  <si>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</si>
  <si>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</si>
  <si>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</si>
  <si>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</si>
  <si>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</si>
  <si>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</si>
  <si>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</si>
  <si>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</si>
  <si>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</si>
  <si>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</si>
  <si>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</si>
  <si>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</si>
  <si>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</si>
  <si>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</si>
  <si>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</si>
  <si>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</si>
  <si>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</si>
  <si>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</si>
  <si>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</si>
  <si>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</si>
  <si>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</si>
  <si>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</si>
  <si>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</si>
  <si>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</si>
  <si>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</si>
  <si>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</si>
  <si>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</si>
  <si>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</si>
  <si>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</si>
  <si>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</si>
  <si>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</si>
  <si>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</si>
  <si>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</si>
  <si>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</si>
  <si>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</si>
  <si>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</si>
  <si>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</si>
  <si>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</si>
  <si>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</si>
  <si>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</si>
  <si>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</si>
  <si>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</si>
  <si>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</si>
  <si>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</si>
  <si>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</si>
  <si>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</si>
  <si>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</si>
  <si>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</si>
  <si>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</si>
  <si>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</si>
  <si>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</si>
  <si>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</si>
  <si>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</si>
  <si>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</si>
  <si>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</si>
  <si>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</si>
  <si>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</si>
  <si>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 X PULSE 200T)</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</si>
  <si>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</si>
  <si>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</si>
  <si>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</si>
  <si>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</si>
  <si>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</si>
  <si>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</si>
  <si>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</si>
  <si>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</si>
  <si>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</si>
  <si>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</si>
  <si>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</si>
  <si>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Honda Motorcycle &amp; Scooter India (Pvt) Ltd ( CB300R)</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</si>
  <si>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</si>
  <si>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</si>
  <si>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</si>
  <si>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</si>
  <si>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</si>
  <si>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</si>
  <si>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</si>
  <si>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</si>
  <si>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</si>
  <si>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</si>
  <si>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</si>
  <si>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</si>
  <si>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</si>
  <si>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</si>
  <si>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</si>
  <si>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</si>
  <si>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</si>
  <si>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</si>
  <si>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</si>
  <si>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</si>
  <si>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</si>
  <si>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</si>
  <si>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</si>
  <si>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</si>
  <si>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</si>
  <si>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</si>
  <si>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</si>
  <si>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</si>
  <si>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</si>
  <si>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</si>
  <si>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</si>
  <si>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</si>
  <si>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C: Mopeds: Engine capacity less than  75 cc &amp; with  fixed transmission, big wheelsize&gt; 12''</t>
  </si>
  <si>
    <t>Engine Capacity less than equal to 75 cc</t>
  </si>
  <si>
    <t>TVS Motor Company Ltd (TVS XL Super)</t>
  </si>
  <si>
    <t>Total Mopeds</t>
  </si>
  <si>
    <t>Total  Two wheelers</t>
  </si>
  <si>
    <t>Passenger Carrier</t>
  </si>
  <si>
    <t>Goods Carrier</t>
  </si>
  <si>
    <t>Utility Vehicles(UVs)</t>
  </si>
  <si>
    <t>2018-19</t>
  </si>
  <si>
    <t>2019-20</t>
  </si>
  <si>
    <t>-</t>
  </si>
  <si>
    <t>Sub-segment &amp; Company wise Production, Domestic Sales &amp; Exports Report for the month of May 2019 and cumulative for April-May 2019</t>
  </si>
  <si>
    <t>Total Utility Vehicles(UVs)</t>
  </si>
  <si>
    <t>Total Vans</t>
  </si>
  <si>
    <t>Hyundai Motor India Ltd (Eon)</t>
  </si>
  <si>
    <t>FIAT INDIA AUTOMOBILES Private Limited (Grande Punto, Avventura)</t>
  </si>
  <si>
    <t>General Motors India Pvt Ltd (Beat)</t>
  </si>
  <si>
    <t>Maruti Suzuki India Ltd (Alto, Old WagonR*)</t>
  </si>
  <si>
    <t>Hyundai Motor India Ltd (Grand i10, Xcent, Elite i20,  Santro)</t>
  </si>
  <si>
    <t>Hyundai Motor India Ltd (Tucson)</t>
  </si>
  <si>
    <r>
      <t>Maruti Suzuki India Ltd (</t>
    </r>
    <r>
      <rPr>
        <sz val="9"/>
        <rFont val="Arial"/>
        <family val="2"/>
      </rPr>
      <t xml:space="preserve">New WagonR*,OEM Model# ,Celerio, Ignis, Swift, Baleno, Dzire </t>
    </r>
    <r>
      <rPr>
        <sz val="10"/>
        <rFont val="Arial"/>
        <family val="2"/>
      </rPr>
      <t>)</t>
    </r>
  </si>
  <si>
    <t>Maruti Suzuki India Ltd (CIAZ)</t>
  </si>
  <si>
    <t>Maruti Suzuki India Ltd (Gypsy, Vitara Brezza, Ertiga, S-Cross)</t>
  </si>
  <si>
    <t>Honda Cars India Ltd (Mobilio, WR-V)</t>
  </si>
  <si>
    <t>Mahindra &amp; Mahindra Ltd (Bolero, Quanto, Thar, TUV300, KUV100, NuvoSport, XUV300)</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</si>
  <si>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</si>
  <si>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</si>
  <si>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</si>
  <si>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</si>
  <si>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</si>
  <si>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(Blazo 49 Tractor)</t>
  </si>
  <si>
    <t>Mahindra &amp; Mahindra Ltd (Tourister 15 / 20)</t>
  </si>
  <si>
    <t>Volkswagen India Pvt Ltd (Vento)</t>
  </si>
  <si>
    <t>SkodaAuto India Pvt Ltd (Octavia)</t>
  </si>
  <si>
    <t>Hero MotoCorp Ltd (Splendor, Glamour, Ignitor)</t>
  </si>
  <si>
    <t>*Effective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</si>
  <si>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 xml:space="preserve">#Only production volume of OEM Model is reported by Maruti Suzuki India Limited.   </t>
  </si>
  <si>
    <t xml:space="preserve">**Please note BMW, Audi, JLR &amp; Mercedes data is not incorporated </t>
  </si>
  <si>
    <t>I Passenger Vehicles ( PVs )**</t>
  </si>
  <si>
    <t>NA=Not available</t>
  </si>
  <si>
    <t>NA=Not Available</t>
  </si>
  <si>
    <t>Motorcycles/Step- Throughs</t>
  </si>
  <si>
    <t>Total B: Motorcycles/Step- Through</t>
  </si>
  <si>
    <t>Total Motorcycles/Step- Throughs</t>
  </si>
  <si>
    <t>B: Motorcycles/Step- Throughs : Big Wheel size  more than 12''</t>
  </si>
  <si>
    <t>Sales (Domestic+Exports)</t>
  </si>
  <si>
    <t>Flash Report of Motor Vehicle Production, Sales, Export - April 2019 to May 2019</t>
  </si>
  <si>
    <t>Source: SIAM</t>
  </si>
  <si>
    <t>Summary</t>
  </si>
  <si>
    <t>% Gr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</si>
</sst>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0_-;\-* #,##0.00_-;_-* &quot;-&quot;??_-;_-@_-"/>
    <numFmt numFmtId="177" formatCode="_-* #,##0_-;\-* #,##0_-;_-* &quot;-&quot;??_-;_-@_-"/>
  </numFmts>
  <fonts count="49">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b/>
      <sz val="10"/>
      <color indexed="8"/>
      <name val="Arial"/>
      <family val="2"/>
    </font>
    <font>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b/>
      <sz val="10"/>
      <name val="Arial"/>
      <family val="2"/>
    </font>
    <font>
      <sz val="9"/>
      <name val="Arial"/>
      <family val="2"/>
    </font>
    <font>
      <b/>
      <sz val="11"/>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0" fillId="0" borderId="0">
      <alignment/>
      <protection/>
    </xf>
    <xf numFmtId="0" fontId="10" fillId="0" borderId="0">
      <alignment/>
      <protection/>
    </xf>
    <xf numFmtId="0" fontId="0" fillId="31" borderId="7" applyNumberFormat="0" applyFont="0" applyAlignment="0" applyProtection="0"/>
    <xf numFmtId="0" fontId="45" fillId="26" borderId="8" applyNumberFormat="0" applyAlignment="0" applyProtection="0"/>
    <xf numFmtId="0" fontId="4" fillId="0" borderId="0" applyNumberFormat="0" applyFill="0" applyBorder="0" applyProtection="0">
      <alignment horizontal="right" vertical="center"/>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3">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lef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5" fillId="0" borderId="13" xfId="0" applyFont="1" applyBorder="1" applyAlignment="1">
      <alignment vertical="center"/>
    </xf>
    <xf numFmtId="3" fontId="5" fillId="0" borderId="16" xfId="0" applyNumberFormat="1" applyFont="1" applyBorder="1" applyAlignment="1">
      <alignment horizontal="right" vertical="center"/>
    </xf>
    <xf numFmtId="3" fontId="5" fillId="0" borderId="16" xfId="0" applyNumberFormat="1" applyFont="1" applyBorder="1" applyAlignment="1">
      <alignment vertical="center"/>
    </xf>
    <xf numFmtId="4" fontId="5" fillId="0" borderId="17" xfId="0" applyNumberFormat="1" applyFont="1" applyBorder="1" applyAlignment="1">
      <alignment vertical="center"/>
    </xf>
    <xf numFmtId="0" fontId="5" fillId="0" borderId="15" xfId="0" applyFont="1" applyBorder="1" applyAlignment="1">
      <alignment vertical="center"/>
    </xf>
    <xf numFmtId="3" fontId="5" fillId="0" borderId="18" xfId="0" applyNumberFormat="1" applyFont="1" applyBorder="1" applyAlignment="1">
      <alignment vertical="center"/>
    </xf>
    <xf numFmtId="4" fontId="5" fillId="0" borderId="11" xfId="0" applyNumberFormat="1" applyFont="1" applyBorder="1" applyAlignment="1">
      <alignment vertical="center"/>
    </xf>
    <xf numFmtId="0" fontId="5" fillId="0" borderId="19" xfId="0" applyFont="1" applyBorder="1" applyAlignment="1">
      <alignment horizontal="left" vertical="center"/>
    </xf>
    <xf numFmtId="3" fontId="6" fillId="0" borderId="20" xfId="0" applyNumberFormat="1" applyFont="1" applyBorder="1" applyAlignment="1">
      <alignment vertical="center"/>
    </xf>
    <xf numFmtId="4" fontId="5" fillId="0" borderId="21" xfId="0" applyNumberFormat="1" applyFont="1" applyBorder="1" applyAlignment="1">
      <alignment vertical="center"/>
    </xf>
    <xf numFmtId="0" fontId="7" fillId="0" borderId="0" xfId="0" applyFont="1" applyAlignment="1">
      <alignment horizontal="left" vertical="center"/>
    </xf>
    <xf numFmtId="0" fontId="6" fillId="0" borderId="15" xfId="0" applyFont="1" applyBorder="1" applyAlignment="1">
      <alignment horizontal="left" vertical="center"/>
    </xf>
    <xf numFmtId="4" fontId="6" fillId="0" borderId="12" xfId="0" applyNumberFormat="1" applyFont="1" applyBorder="1" applyAlignment="1">
      <alignment vertical="center"/>
    </xf>
    <xf numFmtId="0" fontId="6" fillId="0" borderId="19" xfId="0" applyFont="1" applyBorder="1" applyAlignment="1">
      <alignment horizontal="left" vertical="center"/>
    </xf>
    <xf numFmtId="4" fontId="6" fillId="0" borderId="21" xfId="0" applyNumberFormat="1" applyFont="1" applyBorder="1" applyAlignment="1">
      <alignment vertical="center"/>
    </xf>
    <xf numFmtId="0" fontId="6" fillId="0" borderId="22" xfId="0" applyFont="1" applyBorder="1" applyAlignment="1">
      <alignment/>
    </xf>
    <xf numFmtId="0" fontId="6" fillId="0" borderId="20" xfId="0" applyFont="1" applyBorder="1" applyAlignment="1">
      <alignment/>
    </xf>
    <xf numFmtId="0" fontId="5" fillId="0" borderId="17" xfId="0" applyFont="1" applyBorder="1" applyAlignment="1">
      <alignment horizontal="right" vertical="center"/>
    </xf>
    <xf numFmtId="3" fontId="5" fillId="0" borderId="20" xfId="0" applyNumberFormat="1" applyFont="1" applyBorder="1" applyAlignment="1">
      <alignment horizontal="right" vertical="center"/>
    </xf>
    <xf numFmtId="3" fontId="5" fillId="0" borderId="20" xfId="0" applyNumberFormat="1" applyFont="1" applyBorder="1" applyAlignment="1">
      <alignment vertical="center"/>
    </xf>
    <xf numFmtId="3" fontId="6"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10" xfId="0" applyNumberFormat="1" applyFont="1" applyBorder="1" applyAlignment="1">
      <alignment vertical="center"/>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2" xfId="0" applyNumberFormat="1" applyFont="1" applyBorder="1" applyAlignment="1">
      <alignment vertical="center"/>
    </xf>
    <xf numFmtId="3" fontId="5" fillId="0" borderId="22"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0" fontId="6" fillId="0" borderId="15" xfId="0" applyFont="1" applyBorder="1" applyAlignment="1">
      <alignment vertical="center"/>
    </xf>
    <xf numFmtId="3" fontId="5" fillId="0" borderId="10" xfId="0" applyNumberFormat="1" applyFont="1" applyBorder="1" applyAlignment="1">
      <alignment horizontal="right" vertical="center"/>
    </xf>
    <xf numFmtId="3" fontId="6" fillId="0" borderId="12" xfId="0" applyNumberFormat="1" applyFont="1" applyBorder="1" applyAlignment="1">
      <alignment vertical="center"/>
    </xf>
    <xf numFmtId="3" fontId="5" fillId="0" borderId="12" xfId="0" applyNumberFormat="1" applyFont="1" applyBorder="1" applyAlignment="1">
      <alignment vertical="center"/>
    </xf>
    <xf numFmtId="0" fontId="10" fillId="0" borderId="10" xfId="0" applyFont="1" applyBorder="1" applyAlignment="1">
      <alignment/>
    </xf>
    <xf numFmtId="0" fontId="10" fillId="0" borderId="0" xfId="0" applyFont="1" applyAlignment="1">
      <alignment/>
    </xf>
    <xf numFmtId="0" fontId="10" fillId="0" borderId="22" xfId="0" applyFont="1" applyBorder="1" applyAlignment="1">
      <alignment/>
    </xf>
    <xf numFmtId="0" fontId="10" fillId="0" borderId="20" xfId="0" applyFont="1" applyBorder="1" applyAlignment="1">
      <alignment/>
    </xf>
    <xf numFmtId="0" fontId="11" fillId="0" borderId="13" xfId="0" applyFont="1" applyBorder="1" applyAlignment="1">
      <alignment horizontal="center" vertical="center"/>
    </xf>
    <xf numFmtId="3" fontId="5" fillId="0" borderId="12" xfId="0" applyNumberFormat="1" applyFont="1" applyBorder="1" applyAlignment="1">
      <alignment horizontal="right" vertical="center"/>
    </xf>
    <xf numFmtId="0" fontId="10" fillId="0" borderId="0" xfId="0" applyFont="1" applyBorder="1" applyAlignment="1">
      <alignment/>
    </xf>
    <xf numFmtId="3" fontId="5" fillId="0" borderId="21" xfId="0" applyNumberFormat="1" applyFont="1" applyBorder="1" applyAlignment="1">
      <alignment vertical="center"/>
    </xf>
    <xf numFmtId="3" fontId="5" fillId="0" borderId="10" xfId="0" applyNumberFormat="1" applyFont="1" applyBorder="1" applyAlignment="1">
      <alignment vertical="center"/>
    </xf>
    <xf numFmtId="3" fontId="6" fillId="0" borderId="12" xfId="0" applyNumberFormat="1" applyFont="1" applyBorder="1" applyAlignment="1">
      <alignment horizontal="right" vertical="center"/>
    </xf>
    <xf numFmtId="4" fontId="6" fillId="0" borderId="21" xfId="0" applyNumberFormat="1" applyFont="1" applyBorder="1" applyAlignment="1">
      <alignment horizontal="right" vertical="center"/>
    </xf>
    <xf numFmtId="0" fontId="10" fillId="0" borderId="15" xfId="0" applyFont="1" applyBorder="1" applyAlignment="1">
      <alignment vertical="center"/>
    </xf>
    <xf numFmtId="0" fontId="11" fillId="0" borderId="10" xfId="0" applyFont="1" applyBorder="1" applyAlignment="1">
      <alignment vertical="center"/>
    </xf>
    <xf numFmtId="0" fontId="11" fillId="0" borderId="13" xfId="0" applyFont="1" applyBorder="1" applyAlignment="1">
      <alignment horizontal="right" vertical="center"/>
    </xf>
    <xf numFmtId="0" fontId="10" fillId="0" borderId="12" xfId="0" applyFont="1" applyBorder="1" applyAlignment="1">
      <alignment/>
    </xf>
    <xf numFmtId="0" fontId="10" fillId="0" borderId="0" xfId="0" applyNumberFormat="1" applyFont="1" applyBorder="1" applyAlignment="1">
      <alignment horizontal="right" vertical="center"/>
    </xf>
    <xf numFmtId="0" fontId="10" fillId="0" borderId="12"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12" xfId="0" applyNumberFormat="1" applyFont="1" applyBorder="1" applyAlignment="1">
      <alignment horizontal="right" vertical="center"/>
    </xf>
    <xf numFmtId="3" fontId="10" fillId="0" borderId="0" xfId="0" applyNumberFormat="1" applyFont="1" applyBorder="1" applyAlignment="1">
      <alignment horizontal="right" vertical="center"/>
    </xf>
    <xf numFmtId="3" fontId="10"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2" xfId="0" applyNumberFormat="1" applyFont="1" applyBorder="1" applyAlignment="1">
      <alignment horizontal="right" vertical="center"/>
    </xf>
    <xf numFmtId="3" fontId="11" fillId="0" borderId="0" xfId="0" applyNumberFormat="1" applyFont="1" applyBorder="1" applyAlignment="1">
      <alignment vertical="center"/>
    </xf>
    <xf numFmtId="3" fontId="11" fillId="0" borderId="12" xfId="0" applyNumberFormat="1" applyFont="1" applyBorder="1" applyAlignment="1">
      <alignment vertical="center"/>
    </xf>
    <xf numFmtId="0" fontId="10" fillId="0" borderId="0" xfId="0" applyFont="1" applyBorder="1" applyAlignment="1">
      <alignment horizontal="right" vertical="center"/>
    </xf>
    <xf numFmtId="0" fontId="11" fillId="0" borderId="17" xfId="0" applyFont="1" applyBorder="1" applyAlignment="1">
      <alignment horizontal="right" vertical="center"/>
    </xf>
    <xf numFmtId="0" fontId="11" fillId="0" borderId="15" xfId="0" applyFont="1" applyBorder="1" applyAlignment="1">
      <alignment vertical="center"/>
    </xf>
    <xf numFmtId="0" fontId="11" fillId="0" borderId="15" xfId="0" applyFont="1" applyBorder="1" applyAlignment="1">
      <alignment horizontal="left" vertical="center"/>
    </xf>
    <xf numFmtId="0" fontId="10" fillId="0" borderId="10" xfId="0" applyNumberFormat="1" applyFont="1" applyBorder="1" applyAlignment="1">
      <alignment horizontal="right" vertical="center"/>
    </xf>
    <xf numFmtId="0" fontId="11" fillId="0" borderId="10" xfId="0" applyNumberFormat="1" applyFont="1" applyBorder="1" applyAlignment="1">
      <alignment horizontal="right" vertical="center"/>
    </xf>
    <xf numFmtId="3" fontId="10" fillId="0" borderId="10" xfId="0" applyNumberFormat="1" applyFont="1" applyBorder="1" applyAlignment="1">
      <alignment horizontal="right" vertical="center"/>
    </xf>
    <xf numFmtId="3" fontId="11" fillId="0" borderId="10" xfId="0" applyNumberFormat="1" applyFont="1" applyBorder="1" applyAlignment="1">
      <alignment horizontal="right" vertical="center"/>
    </xf>
    <xf numFmtId="0" fontId="10" fillId="0" borderId="10" xfId="0" applyFont="1" applyBorder="1" applyAlignment="1">
      <alignment horizontal="right" vertical="center"/>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8" fillId="0" borderId="0" xfId="0" applyFont="1" applyAlignment="1">
      <alignment/>
    </xf>
    <xf numFmtId="0" fontId="5" fillId="0" borderId="0"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xf>
    <xf numFmtId="0" fontId="15" fillId="0" borderId="15" xfId="0" applyFont="1" applyBorder="1" applyAlignment="1">
      <alignment horizontal="left" vertical="center"/>
    </xf>
    <xf numFmtId="0" fontId="15" fillId="0" borderId="15" xfId="0" applyFont="1" applyBorder="1" applyAlignment="1">
      <alignment vertical="center"/>
    </xf>
    <xf numFmtId="0" fontId="10" fillId="0" borderId="15" xfId="0" applyFont="1" applyBorder="1" applyAlignment="1">
      <alignment/>
    </xf>
    <xf numFmtId="3" fontId="6" fillId="0" borderId="15" xfId="0" applyNumberFormat="1" applyFont="1" applyBorder="1" applyAlignment="1">
      <alignment vertical="center"/>
    </xf>
    <xf numFmtId="0" fontId="15" fillId="0" borderId="0" xfId="0" applyFont="1" applyAlignment="1">
      <alignment/>
    </xf>
    <xf numFmtId="0" fontId="11" fillId="0" borderId="0" xfId="0" applyFont="1" applyBorder="1" applyAlignment="1">
      <alignment horizontal="right" vertical="center"/>
    </xf>
    <xf numFmtId="0" fontId="14" fillId="0" borderId="20" xfId="0" applyFont="1" applyBorder="1" applyAlignment="1">
      <alignment vertical="center"/>
    </xf>
    <xf numFmtId="0" fontId="14" fillId="0" borderId="0" xfId="0" applyFont="1" applyBorder="1" applyAlignment="1">
      <alignment vertical="center"/>
    </xf>
    <xf numFmtId="2" fontId="6" fillId="0" borderId="15" xfId="0" applyNumberFormat="1" applyFont="1" applyBorder="1" applyAlignment="1">
      <alignment vertical="center"/>
    </xf>
    <xf numFmtId="0" fontId="10" fillId="0" borderId="15" xfId="0" applyNumberFormat="1" applyFont="1" applyBorder="1" applyAlignment="1">
      <alignment horizontal="right" vertical="center"/>
    </xf>
    <xf numFmtId="0" fontId="11" fillId="0" borderId="15" xfId="0" applyNumberFormat="1" applyFont="1" applyBorder="1" applyAlignment="1">
      <alignment horizontal="right" vertical="center"/>
    </xf>
    <xf numFmtId="3" fontId="10" fillId="0" borderId="15"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19" xfId="0" applyNumberFormat="1" applyFont="1" applyBorder="1" applyAlignment="1">
      <alignment horizontal="right" vertical="center"/>
    </xf>
    <xf numFmtId="0" fontId="10" fillId="0" borderId="14" xfId="0" applyFont="1" applyBorder="1" applyAlignment="1">
      <alignment/>
    </xf>
    <xf numFmtId="3" fontId="6" fillId="0" borderId="15" xfId="0" applyNumberFormat="1" applyFont="1" applyBorder="1" applyAlignment="1">
      <alignment horizontal="right" vertical="center"/>
    </xf>
    <xf numFmtId="3" fontId="5" fillId="0" borderId="15" xfId="0" applyNumberFormat="1" applyFont="1" applyBorder="1" applyAlignment="1">
      <alignment horizontal="right" vertical="center"/>
    </xf>
    <xf numFmtId="0" fontId="10" fillId="0" borderId="15" xfId="0" applyFont="1" applyBorder="1" applyAlignment="1">
      <alignment horizontal="right" vertical="center"/>
    </xf>
    <xf numFmtId="0" fontId="6" fillId="0" borderId="15" xfId="0" applyFont="1" applyBorder="1" applyAlignment="1">
      <alignment/>
    </xf>
    <xf numFmtId="3" fontId="5" fillId="0" borderId="19" xfId="0" applyNumberFormat="1" applyFont="1" applyBorder="1" applyAlignment="1">
      <alignment horizontal="right" vertical="center"/>
    </xf>
    <xf numFmtId="0" fontId="11" fillId="0" borderId="14" xfId="0" applyFont="1" applyBorder="1" applyAlignment="1">
      <alignment horizontal="left" vertical="top" wrapText="1"/>
    </xf>
    <xf numFmtId="0" fontId="11" fillId="0" borderId="23" xfId="0" applyFont="1" applyBorder="1" applyAlignment="1">
      <alignment horizontal="right" vertical="center"/>
    </xf>
    <xf numFmtId="3" fontId="11" fillId="0" borderId="15" xfId="0" applyNumberFormat="1" applyFont="1" applyBorder="1" applyAlignment="1">
      <alignment vertical="center"/>
    </xf>
    <xf numFmtId="3" fontId="5" fillId="0" borderId="15" xfId="0" applyNumberFormat="1" applyFont="1" applyBorder="1" applyAlignment="1">
      <alignment vertical="center"/>
    </xf>
    <xf numFmtId="3" fontId="5" fillId="0" borderId="19" xfId="0" applyNumberFormat="1" applyFont="1" applyBorder="1" applyAlignment="1">
      <alignment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left" vertical="top"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11" fillId="0" borderId="10" xfId="0" applyFont="1" applyBorder="1" applyAlignment="1">
      <alignment horizontal="left" vertical="top" wrapText="1"/>
    </xf>
    <xf numFmtId="0" fontId="11" fillId="0" borderId="0" xfId="0" applyFont="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0" fillId="0" borderId="20" xfId="0" applyFont="1" applyBorder="1" applyAlignment="1">
      <alignment horizontal="right"/>
    </xf>
    <xf numFmtId="0" fontId="11" fillId="0" borderId="2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36.5742187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113" t="s">
        <v>396</v>
      </c>
      <c r="B1" s="114"/>
      <c r="C1" s="114"/>
      <c r="D1" s="114"/>
      <c r="E1" s="114"/>
      <c r="F1" s="114"/>
      <c r="G1" s="114"/>
      <c r="H1" s="114"/>
      <c r="I1" s="114"/>
      <c r="J1" s="114"/>
      <c r="K1" s="114"/>
      <c r="L1" s="114"/>
      <c r="M1" s="115"/>
    </row>
    <row r="2" spans="1:13" ht="12.75">
      <c r="A2" s="2"/>
      <c r="B2" s="3"/>
      <c r="C2" s="3"/>
      <c r="D2" s="3"/>
      <c r="E2" s="3"/>
      <c r="F2" s="3"/>
      <c r="G2" s="3"/>
      <c r="H2" s="3"/>
      <c r="I2" s="3"/>
      <c r="J2" s="85"/>
      <c r="K2" s="3"/>
      <c r="L2" s="3"/>
      <c r="M2" s="5"/>
    </row>
    <row r="3" spans="1:13" ht="12.75">
      <c r="A3" s="27"/>
      <c r="B3" s="28"/>
      <c r="C3" s="28"/>
      <c r="D3" s="28"/>
      <c r="E3" s="28"/>
      <c r="F3" s="28"/>
      <c r="G3" s="28"/>
      <c r="H3" s="28"/>
      <c r="I3" s="28"/>
      <c r="J3" s="86"/>
      <c r="K3" s="28"/>
      <c r="L3" s="28"/>
      <c r="M3" s="87" t="s">
        <v>0</v>
      </c>
    </row>
    <row r="4" spans="1:13" ht="12.75">
      <c r="A4" s="118" t="s">
        <v>1</v>
      </c>
      <c r="B4" s="120" t="s">
        <v>2</v>
      </c>
      <c r="C4" s="116"/>
      <c r="D4" s="117"/>
      <c r="E4" s="120" t="s">
        <v>3</v>
      </c>
      <c r="F4" s="116"/>
      <c r="G4" s="117"/>
      <c r="H4" s="116" t="s">
        <v>4</v>
      </c>
      <c r="I4" s="116"/>
      <c r="J4" s="117"/>
      <c r="K4" s="116" t="s">
        <v>395</v>
      </c>
      <c r="L4" s="116"/>
      <c r="M4" s="117"/>
    </row>
    <row r="5" spans="1:13" ht="12.75">
      <c r="A5" s="119"/>
      <c r="B5" s="120" t="s">
        <v>6</v>
      </c>
      <c r="C5" s="116"/>
      <c r="D5" s="117"/>
      <c r="E5" s="120" t="s">
        <v>6</v>
      </c>
      <c r="F5" s="116"/>
      <c r="G5" s="117"/>
      <c r="H5" s="116" t="s">
        <v>6</v>
      </c>
      <c r="I5" s="116"/>
      <c r="J5" s="117"/>
      <c r="K5" s="116" t="s">
        <v>6</v>
      </c>
      <c r="L5" s="116"/>
      <c r="M5" s="117"/>
    </row>
    <row r="6" spans="1:13" ht="12.75">
      <c r="A6" s="7" t="s">
        <v>5</v>
      </c>
      <c r="B6" s="6" t="s">
        <v>358</v>
      </c>
      <c r="C6" s="6" t="s">
        <v>359</v>
      </c>
      <c r="D6" s="7" t="s">
        <v>7</v>
      </c>
      <c r="E6" s="6" t="s">
        <v>358</v>
      </c>
      <c r="F6" s="6" t="s">
        <v>359</v>
      </c>
      <c r="G6" s="7" t="s">
        <v>7</v>
      </c>
      <c r="H6" s="29" t="s">
        <v>358</v>
      </c>
      <c r="I6" s="6" t="s">
        <v>359</v>
      </c>
      <c r="J6" s="7" t="s">
        <v>7</v>
      </c>
      <c r="K6" s="29" t="s">
        <v>358</v>
      </c>
      <c r="L6" s="6" t="s">
        <v>359</v>
      </c>
      <c r="M6" s="7" t="s">
        <v>7</v>
      </c>
    </row>
    <row r="7" spans="1:13" ht="12.75">
      <c r="A7" s="8" t="s">
        <v>8</v>
      </c>
      <c r="B7" s="2"/>
      <c r="C7" s="3"/>
      <c r="D7" s="4"/>
      <c r="E7" s="2"/>
      <c r="F7" s="3"/>
      <c r="G7" s="4"/>
      <c r="H7" s="3"/>
      <c r="I7" s="3"/>
      <c r="J7" s="5"/>
      <c r="K7" s="3"/>
      <c r="L7" s="3"/>
      <c r="M7" s="5"/>
    </row>
    <row r="8" spans="1:13" ht="12.75">
      <c r="A8" s="23" t="s">
        <v>9</v>
      </c>
      <c r="B8" s="32">
        <v>478255</v>
      </c>
      <c r="C8" s="11">
        <v>420360</v>
      </c>
      <c r="D8" s="24">
        <v>-12.105466748910102</v>
      </c>
      <c r="E8" s="37">
        <v>399662</v>
      </c>
      <c r="F8" s="11">
        <v>307825</v>
      </c>
      <c r="G8" s="24">
        <v>-22.978666973592684</v>
      </c>
      <c r="H8" s="11">
        <v>81834</v>
      </c>
      <c r="I8" s="11">
        <v>93386</v>
      </c>
      <c r="J8" s="24">
        <v>14.116381943935284</v>
      </c>
      <c r="K8" s="11">
        <f>E8+H8</f>
        <v>481496</v>
      </c>
      <c r="L8" s="11">
        <f>F8+I8</f>
        <v>401211</v>
      </c>
      <c r="M8" s="24">
        <f>(L8-K8)/K8*100</f>
        <v>-16.67407413561068</v>
      </c>
    </row>
    <row r="9" spans="1:13" ht="12.75">
      <c r="A9" s="23" t="s">
        <v>357</v>
      </c>
      <c r="B9" s="32">
        <v>192781</v>
      </c>
      <c r="C9" s="11">
        <v>189023</v>
      </c>
      <c r="D9" s="24">
        <v>-1.9493622296803108</v>
      </c>
      <c r="E9" s="37">
        <v>161222</v>
      </c>
      <c r="F9" s="11">
        <v>151307</v>
      </c>
      <c r="G9" s="24">
        <v>-6.149905099800275</v>
      </c>
      <c r="H9" s="11">
        <v>28322</v>
      </c>
      <c r="I9" s="11">
        <v>22807</v>
      </c>
      <c r="J9" s="24">
        <v>-19.472494880305064</v>
      </c>
      <c r="K9" s="11">
        <f aca="true" t="shared" si="0" ref="K9:K32">E9+H9</f>
        <v>189544</v>
      </c>
      <c r="L9" s="11">
        <f aca="true" t="shared" si="1" ref="L9:L32">F9+I9</f>
        <v>174114</v>
      </c>
      <c r="M9" s="24">
        <f aca="true" t="shared" si="2" ref="M9:M32">(L9-K9)/K9*100</f>
        <v>-8.140590047693411</v>
      </c>
    </row>
    <row r="10" spans="1:13" ht="12.75">
      <c r="A10" s="23" t="s">
        <v>10</v>
      </c>
      <c r="B10" s="32">
        <v>35110</v>
      </c>
      <c r="C10" s="11">
        <v>26044</v>
      </c>
      <c r="D10" s="24">
        <v>-25.821703218456282</v>
      </c>
      <c r="E10" s="37">
        <v>38858</v>
      </c>
      <c r="F10" s="11">
        <v>27756</v>
      </c>
      <c r="G10" s="24">
        <v>-28.57069329353029</v>
      </c>
      <c r="H10" s="11">
        <v>413</v>
      </c>
      <c r="I10" s="11">
        <v>174</v>
      </c>
      <c r="J10" s="24">
        <v>-57.869249394673126</v>
      </c>
      <c r="K10" s="11">
        <f t="shared" si="0"/>
        <v>39271</v>
      </c>
      <c r="L10" s="11">
        <f t="shared" si="1"/>
        <v>27930</v>
      </c>
      <c r="M10" s="24">
        <f t="shared" si="2"/>
        <v>-28.878816429426298</v>
      </c>
    </row>
    <row r="11" spans="1:13" ht="12.75">
      <c r="A11" s="12" t="s">
        <v>11</v>
      </c>
      <c r="B11" s="33">
        <v>706146</v>
      </c>
      <c r="C11" s="14">
        <v>635427</v>
      </c>
      <c r="D11" s="15">
        <v>-10.014784477997468</v>
      </c>
      <c r="E11" s="38">
        <v>599742</v>
      </c>
      <c r="F11" s="14">
        <v>486888</v>
      </c>
      <c r="G11" s="15">
        <v>-18.81709134928019</v>
      </c>
      <c r="H11" s="14">
        <v>110569</v>
      </c>
      <c r="I11" s="14">
        <v>116367</v>
      </c>
      <c r="J11" s="15">
        <v>5.2437844242057</v>
      </c>
      <c r="K11" s="14">
        <f t="shared" si="0"/>
        <v>710311</v>
      </c>
      <c r="L11" s="14">
        <f t="shared" si="1"/>
        <v>603255</v>
      </c>
      <c r="M11" s="15">
        <f t="shared" si="2"/>
        <v>-15.071708026484174</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3" t="s">
        <v>14</v>
      </c>
      <c r="B14" s="32">
        <v>8235</v>
      </c>
      <c r="C14" s="11">
        <v>6898</v>
      </c>
      <c r="D14" s="24">
        <v>-16.23557984213722</v>
      </c>
      <c r="E14" s="37">
        <v>6550</v>
      </c>
      <c r="F14" s="11">
        <v>6448</v>
      </c>
      <c r="G14" s="24">
        <v>-1.5572519083969465</v>
      </c>
      <c r="H14" s="11">
        <v>1172</v>
      </c>
      <c r="I14" s="11">
        <v>980</v>
      </c>
      <c r="J14" s="24">
        <v>-16.38225255972696</v>
      </c>
      <c r="K14" s="11">
        <f t="shared" si="0"/>
        <v>7722</v>
      </c>
      <c r="L14" s="11">
        <f t="shared" si="1"/>
        <v>7428</v>
      </c>
      <c r="M14" s="24">
        <f t="shared" si="2"/>
        <v>-3.807303807303807</v>
      </c>
    </row>
    <row r="15" spans="1:13" ht="12.75">
      <c r="A15" s="23" t="s">
        <v>15</v>
      </c>
      <c r="B15" s="32">
        <v>65587</v>
      </c>
      <c r="C15" s="11">
        <v>55046</v>
      </c>
      <c r="D15" s="24">
        <v>-16.07178251787702</v>
      </c>
      <c r="E15" s="37">
        <v>52223</v>
      </c>
      <c r="F15" s="11">
        <v>42498</v>
      </c>
      <c r="G15" s="24">
        <v>-18.62206307565632</v>
      </c>
      <c r="H15" s="11">
        <v>5348</v>
      </c>
      <c r="I15" s="11">
        <v>1712</v>
      </c>
      <c r="J15" s="24">
        <v>-67.98803290949888</v>
      </c>
      <c r="K15" s="11">
        <f t="shared" si="0"/>
        <v>57571</v>
      </c>
      <c r="L15" s="11">
        <f t="shared" si="1"/>
        <v>44210</v>
      </c>
      <c r="M15" s="24">
        <f t="shared" si="2"/>
        <v>-23.20786507095586</v>
      </c>
    </row>
    <row r="16" spans="1:13" ht="12.75">
      <c r="A16" s="12" t="s">
        <v>16</v>
      </c>
      <c r="B16" s="33">
        <v>73822</v>
      </c>
      <c r="C16" s="14">
        <v>61944</v>
      </c>
      <c r="D16" s="15">
        <v>-16.090054455311424</v>
      </c>
      <c r="E16" s="38">
        <v>58773</v>
      </c>
      <c r="F16" s="14">
        <v>48946</v>
      </c>
      <c r="G16" s="15">
        <v>-16.720262705664165</v>
      </c>
      <c r="H16" s="14">
        <v>6520</v>
      </c>
      <c r="I16" s="14">
        <v>2692</v>
      </c>
      <c r="J16" s="15">
        <v>-58.7116564417178</v>
      </c>
      <c r="K16" s="14">
        <f t="shared" si="0"/>
        <v>65293</v>
      </c>
      <c r="L16" s="14">
        <f t="shared" si="1"/>
        <v>51638</v>
      </c>
      <c r="M16" s="15">
        <f t="shared" si="2"/>
        <v>-20.913421040540335</v>
      </c>
    </row>
    <row r="17" spans="1:13" ht="12.75">
      <c r="A17" s="16" t="s">
        <v>17</v>
      </c>
      <c r="B17" s="2"/>
      <c r="C17" s="3"/>
      <c r="D17" s="5"/>
      <c r="E17" s="2"/>
      <c r="F17" s="3"/>
      <c r="G17" s="5"/>
      <c r="H17" s="3"/>
      <c r="I17" s="3"/>
      <c r="J17" s="5"/>
      <c r="K17" s="3"/>
      <c r="L17" s="3"/>
      <c r="M17" s="5"/>
    </row>
    <row r="18" spans="1:13" ht="12.75">
      <c r="A18" s="23" t="s">
        <v>14</v>
      </c>
      <c r="B18" s="32">
        <v>10684</v>
      </c>
      <c r="C18" s="11">
        <v>9512</v>
      </c>
      <c r="D18" s="24">
        <v>-10.969674279296143</v>
      </c>
      <c r="E18" s="37">
        <v>10067</v>
      </c>
      <c r="F18" s="11">
        <v>10262</v>
      </c>
      <c r="G18" s="24">
        <v>1.9370219529154664</v>
      </c>
      <c r="H18" s="11">
        <v>514</v>
      </c>
      <c r="I18" s="11">
        <v>258</v>
      </c>
      <c r="J18" s="24">
        <v>-49.80544747081713</v>
      </c>
      <c r="K18" s="11">
        <f t="shared" si="0"/>
        <v>10581</v>
      </c>
      <c r="L18" s="11">
        <f t="shared" si="1"/>
        <v>10520</v>
      </c>
      <c r="M18" s="24">
        <f t="shared" si="2"/>
        <v>-0.5765050562328703</v>
      </c>
    </row>
    <row r="19" spans="1:13" ht="12.75">
      <c r="A19" s="23" t="s">
        <v>15</v>
      </c>
      <c r="B19" s="32">
        <v>96908</v>
      </c>
      <c r="C19" s="11">
        <v>91807</v>
      </c>
      <c r="D19" s="24">
        <v>-5.263755314318736</v>
      </c>
      <c r="E19" s="37">
        <v>80726</v>
      </c>
      <c r="F19" s="11">
        <v>78319</v>
      </c>
      <c r="G19" s="24">
        <v>-2.9816911527884447</v>
      </c>
      <c r="H19" s="11">
        <v>7195</v>
      </c>
      <c r="I19" s="11">
        <v>3451</v>
      </c>
      <c r="J19" s="24">
        <v>-52.036136205698405</v>
      </c>
      <c r="K19" s="11">
        <f t="shared" si="0"/>
        <v>87921</v>
      </c>
      <c r="L19" s="11">
        <f t="shared" si="1"/>
        <v>81770</v>
      </c>
      <c r="M19" s="24">
        <f t="shared" si="2"/>
        <v>-6.9960532750992375</v>
      </c>
    </row>
    <row r="20" spans="1:13" ht="12.75">
      <c r="A20" s="8" t="s">
        <v>18</v>
      </c>
      <c r="B20" s="34">
        <v>107592</v>
      </c>
      <c r="C20" s="17">
        <v>101319</v>
      </c>
      <c r="D20" s="18">
        <v>-5.830359134508142</v>
      </c>
      <c r="E20" s="39">
        <v>90793</v>
      </c>
      <c r="F20" s="17">
        <v>88581</v>
      </c>
      <c r="G20" s="18">
        <v>-2.436311169363277</v>
      </c>
      <c r="H20" s="17">
        <v>7709</v>
      </c>
      <c r="I20" s="17">
        <v>3709</v>
      </c>
      <c r="J20" s="18">
        <v>-51.887404332598265</v>
      </c>
      <c r="K20" s="17">
        <f t="shared" si="0"/>
        <v>98502</v>
      </c>
      <c r="L20" s="17">
        <f t="shared" si="1"/>
        <v>92290</v>
      </c>
      <c r="M20" s="18">
        <f t="shared" si="2"/>
        <v>-6.306470934600313</v>
      </c>
    </row>
    <row r="21" spans="1:13" ht="12.75">
      <c r="A21" s="12" t="s">
        <v>19</v>
      </c>
      <c r="B21" s="33">
        <v>181414</v>
      </c>
      <c r="C21" s="13">
        <v>163263</v>
      </c>
      <c r="D21" s="15">
        <v>-10.005291763590462</v>
      </c>
      <c r="E21" s="33">
        <v>149566</v>
      </c>
      <c r="F21" s="13">
        <v>137527</v>
      </c>
      <c r="G21" s="15">
        <v>-8.049289276974715</v>
      </c>
      <c r="H21" s="13">
        <v>14229</v>
      </c>
      <c r="I21" s="13">
        <v>6401</v>
      </c>
      <c r="J21" s="15">
        <v>-55.01440719657038</v>
      </c>
      <c r="K21" s="13">
        <f t="shared" si="0"/>
        <v>163795</v>
      </c>
      <c r="L21" s="13">
        <f t="shared" si="1"/>
        <v>143928</v>
      </c>
      <c r="M21" s="15">
        <f t="shared" si="2"/>
        <v>-12.129185872584634</v>
      </c>
    </row>
    <row r="22" spans="1:13" ht="12.75">
      <c r="A22" s="16" t="s">
        <v>20</v>
      </c>
      <c r="B22" s="2"/>
      <c r="C22" s="3"/>
      <c r="D22" s="5"/>
      <c r="E22" s="2"/>
      <c r="F22" s="3"/>
      <c r="G22" s="5"/>
      <c r="H22" s="3"/>
      <c r="I22" s="3"/>
      <c r="J22" s="5"/>
      <c r="K22" s="3"/>
      <c r="L22" s="3"/>
      <c r="M22" s="5"/>
    </row>
    <row r="23" spans="1:13" ht="12.75">
      <c r="A23" s="23" t="s">
        <v>355</v>
      </c>
      <c r="B23" s="32">
        <v>174762</v>
      </c>
      <c r="C23" s="11">
        <v>161017</v>
      </c>
      <c r="D23" s="24">
        <v>-7.8649820899280165</v>
      </c>
      <c r="E23" s="37">
        <v>84248</v>
      </c>
      <c r="F23" s="11">
        <v>77891</v>
      </c>
      <c r="G23" s="24">
        <v>-7.545579717025923</v>
      </c>
      <c r="H23" s="11">
        <v>95238</v>
      </c>
      <c r="I23" s="11">
        <v>84099</v>
      </c>
      <c r="J23" s="24">
        <v>-11.695961695961696</v>
      </c>
      <c r="K23" s="11">
        <f t="shared" si="0"/>
        <v>179486</v>
      </c>
      <c r="L23" s="11">
        <f t="shared" si="1"/>
        <v>161990</v>
      </c>
      <c r="M23" s="24">
        <f t="shared" si="2"/>
        <v>-9.747835485776049</v>
      </c>
    </row>
    <row r="24" spans="1:13" ht="12.75">
      <c r="A24" s="23" t="s">
        <v>356</v>
      </c>
      <c r="B24" s="32">
        <v>22840</v>
      </c>
      <c r="C24" s="11">
        <v>22523</v>
      </c>
      <c r="D24" s="24">
        <v>-1.3879159369527145</v>
      </c>
      <c r="E24" s="37">
        <v>20541</v>
      </c>
      <c r="F24" s="11">
        <v>20021</v>
      </c>
      <c r="G24" s="24">
        <v>-2.531522321211236</v>
      </c>
      <c r="H24" s="11">
        <v>722</v>
      </c>
      <c r="I24" s="11">
        <v>1393</v>
      </c>
      <c r="J24" s="24">
        <v>92.93628808864266</v>
      </c>
      <c r="K24" s="11">
        <f t="shared" si="0"/>
        <v>21263</v>
      </c>
      <c r="L24" s="11">
        <f t="shared" si="1"/>
        <v>21414</v>
      </c>
      <c r="M24" s="24">
        <f t="shared" si="2"/>
        <v>0.710153788270705</v>
      </c>
    </row>
    <row r="25" spans="1:13" ht="12.75">
      <c r="A25" s="12" t="s">
        <v>21</v>
      </c>
      <c r="B25" s="33">
        <v>197602</v>
      </c>
      <c r="C25" s="14">
        <v>183540</v>
      </c>
      <c r="D25" s="15">
        <v>-7.116324733555329</v>
      </c>
      <c r="E25" s="38">
        <v>104789</v>
      </c>
      <c r="F25" s="14">
        <v>97912</v>
      </c>
      <c r="G25" s="15">
        <v>-6.562711735010354</v>
      </c>
      <c r="H25" s="14">
        <v>95960</v>
      </c>
      <c r="I25" s="14">
        <v>85492</v>
      </c>
      <c r="J25" s="15">
        <v>-10.90871196331805</v>
      </c>
      <c r="K25" s="14">
        <f t="shared" si="0"/>
        <v>200749</v>
      </c>
      <c r="L25" s="14">
        <f t="shared" si="1"/>
        <v>183404</v>
      </c>
      <c r="M25" s="15">
        <f t="shared" si="2"/>
        <v>-8.64014266571689</v>
      </c>
    </row>
    <row r="26" spans="1:13" ht="12.75">
      <c r="A26" s="16" t="s">
        <v>22</v>
      </c>
      <c r="B26" s="2"/>
      <c r="C26" s="3"/>
      <c r="D26" s="5"/>
      <c r="E26" s="2"/>
      <c r="F26" s="3"/>
      <c r="G26" s="5"/>
      <c r="H26" s="3"/>
      <c r="I26" s="3"/>
      <c r="J26" s="5"/>
      <c r="K26" s="3"/>
      <c r="L26" s="3"/>
      <c r="M26" s="5"/>
    </row>
    <row r="27" spans="1:13" ht="12.75">
      <c r="A27" s="23" t="s">
        <v>23</v>
      </c>
      <c r="B27" s="32">
        <v>1234529</v>
      </c>
      <c r="C27" s="11">
        <v>1002084</v>
      </c>
      <c r="D27" s="24">
        <v>-18.82863829039253</v>
      </c>
      <c r="E27" s="37">
        <v>1216474</v>
      </c>
      <c r="F27" s="11">
        <v>1001576</v>
      </c>
      <c r="G27" s="24">
        <v>-17.66564677913379</v>
      </c>
      <c r="H27" s="11">
        <v>66858</v>
      </c>
      <c r="I27" s="11">
        <v>59581</v>
      </c>
      <c r="J27" s="24">
        <v>-10.88426216757905</v>
      </c>
      <c r="K27" s="11">
        <f t="shared" si="0"/>
        <v>1283332</v>
      </c>
      <c r="L27" s="11">
        <f t="shared" si="1"/>
        <v>1061157</v>
      </c>
      <c r="M27" s="24">
        <f t="shared" si="2"/>
        <v>-17.312355649200676</v>
      </c>
    </row>
    <row r="28" spans="1:13" ht="12.75">
      <c r="A28" s="23" t="s">
        <v>391</v>
      </c>
      <c r="B28" s="32">
        <v>2901180</v>
      </c>
      <c r="C28" s="11">
        <v>2764837</v>
      </c>
      <c r="D28" s="24">
        <v>-4.6995705195816875</v>
      </c>
      <c r="E28" s="37">
        <v>2452210</v>
      </c>
      <c r="F28" s="11">
        <v>2247184</v>
      </c>
      <c r="G28" s="24">
        <v>-8.36086632058429</v>
      </c>
      <c r="H28" s="11">
        <v>504333</v>
      </c>
      <c r="I28" s="11">
        <v>525336</v>
      </c>
      <c r="J28" s="24">
        <v>4.164510353278488</v>
      </c>
      <c r="K28" s="11">
        <f t="shared" si="0"/>
        <v>2956543</v>
      </c>
      <c r="L28" s="11">
        <f t="shared" si="1"/>
        <v>2772520</v>
      </c>
      <c r="M28" s="24">
        <f t="shared" si="2"/>
        <v>-6.22426259317047</v>
      </c>
    </row>
    <row r="29" spans="1:13" ht="12.75">
      <c r="A29" s="23" t="s">
        <v>24</v>
      </c>
      <c r="B29" s="32">
        <v>158648</v>
      </c>
      <c r="C29" s="11">
        <v>128503</v>
      </c>
      <c r="D29" s="24">
        <v>-19.001185013362917</v>
      </c>
      <c r="E29" s="37">
        <v>140775</v>
      </c>
      <c r="F29" s="11">
        <v>115834</v>
      </c>
      <c r="G29" s="24">
        <v>-17.71692416977446</v>
      </c>
      <c r="H29" s="11">
        <v>7239</v>
      </c>
      <c r="I29" s="11">
        <v>3040</v>
      </c>
      <c r="J29" s="24">
        <v>-58.00524934383202</v>
      </c>
      <c r="K29" s="11">
        <f t="shared" si="0"/>
        <v>148014</v>
      </c>
      <c r="L29" s="11">
        <f t="shared" si="1"/>
        <v>118874</v>
      </c>
      <c r="M29" s="24">
        <f t="shared" si="2"/>
        <v>-19.687326874484846</v>
      </c>
    </row>
    <row r="30" spans="1:13" ht="12.75">
      <c r="A30" s="12" t="s">
        <v>25</v>
      </c>
      <c r="B30" s="33">
        <v>4294357</v>
      </c>
      <c r="C30" s="14">
        <v>3895424</v>
      </c>
      <c r="D30" s="15">
        <v>-9.289702742459465</v>
      </c>
      <c r="E30" s="38">
        <v>3809459</v>
      </c>
      <c r="F30" s="14">
        <v>3364594</v>
      </c>
      <c r="G30" s="15">
        <v>-11.677904920357458</v>
      </c>
      <c r="H30" s="14">
        <v>578430</v>
      </c>
      <c r="I30" s="14">
        <v>587957</v>
      </c>
      <c r="J30" s="15">
        <v>1.6470445862074927</v>
      </c>
      <c r="K30" s="14">
        <f t="shared" si="0"/>
        <v>4387889</v>
      </c>
      <c r="L30" s="14">
        <f t="shared" si="1"/>
        <v>3952551</v>
      </c>
      <c r="M30" s="15">
        <f t="shared" si="2"/>
        <v>-9.921353981379202</v>
      </c>
    </row>
    <row r="31" spans="1:13" ht="12.75">
      <c r="A31" s="25" t="s">
        <v>26</v>
      </c>
      <c r="B31" s="35">
        <v>500</v>
      </c>
      <c r="C31" s="20">
        <v>1721</v>
      </c>
      <c r="D31" s="26">
        <v>244.20000000000002</v>
      </c>
      <c r="E31" s="40">
        <v>0</v>
      </c>
      <c r="F31" s="20">
        <v>533</v>
      </c>
      <c r="G31" s="58" t="s">
        <v>360</v>
      </c>
      <c r="H31" s="20">
        <v>456</v>
      </c>
      <c r="I31" s="20">
        <v>1272</v>
      </c>
      <c r="J31" s="26">
        <v>178.94736842105263</v>
      </c>
      <c r="K31" s="20">
        <f t="shared" si="0"/>
        <v>456</v>
      </c>
      <c r="L31" s="20">
        <f t="shared" si="1"/>
        <v>1805</v>
      </c>
      <c r="M31" s="26">
        <f t="shared" si="2"/>
        <v>295.83333333333337</v>
      </c>
    </row>
    <row r="32" spans="1:13" ht="12.75">
      <c r="A32" s="19" t="s">
        <v>27</v>
      </c>
      <c r="B32" s="36">
        <v>5380019</v>
      </c>
      <c r="C32" s="31">
        <v>4879375</v>
      </c>
      <c r="D32" s="21">
        <v>-9.305617693915208</v>
      </c>
      <c r="E32" s="41">
        <v>4663556</v>
      </c>
      <c r="F32" s="31">
        <v>4087454</v>
      </c>
      <c r="G32" s="21">
        <v>-12.353277198772783</v>
      </c>
      <c r="H32" s="31">
        <v>799644</v>
      </c>
      <c r="I32" s="31">
        <v>797489</v>
      </c>
      <c r="J32" s="21">
        <v>-0.2694949252417326</v>
      </c>
      <c r="K32" s="31">
        <f t="shared" si="0"/>
        <v>5463200</v>
      </c>
      <c r="L32" s="31">
        <f t="shared" si="1"/>
        <v>4884943</v>
      </c>
      <c r="M32" s="21">
        <f t="shared" si="2"/>
        <v>-10.584584126519255</v>
      </c>
    </row>
    <row r="34" ht="12.75">
      <c r="A34" s="22" t="s">
        <v>397</v>
      </c>
    </row>
  </sheetData>
  <sheetProtection/>
  <mergeCells count="10">
    <mergeCell ref="A1:M1"/>
    <mergeCell ref="K4:M4"/>
    <mergeCell ref="K5:M5"/>
    <mergeCell ref="A4:A5"/>
    <mergeCell ref="B4:D4"/>
    <mergeCell ref="E4:G4"/>
    <mergeCell ref="H4:J4"/>
    <mergeCell ref="B5:D5"/>
    <mergeCell ref="E5:G5"/>
    <mergeCell ref="H5:J5"/>
  </mergeCells>
  <printOptions/>
  <pageMargins left="0.2362204724409449" right="0.2362204724409449" top="0.984251968503937" bottom="0.984251968503937" header="0.5118110236220472" footer="0.5118110236220472"/>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dimension ref="A1:U564"/>
  <sheetViews>
    <sheetView view="pageBreakPreview" zoomScaleSheetLayoutView="100" zoomScalePageLayoutView="0" workbookViewId="0" topLeftCell="A1">
      <selection activeCell="A1" sqref="A1:T1"/>
    </sheetView>
  </sheetViews>
  <sheetFormatPr defaultColWidth="10.7109375" defaultRowHeight="12.75"/>
  <cols>
    <col min="1" max="1" width="45.7109375" style="49" customWidth="1"/>
    <col min="2" max="30" width="10.7109375" style="49" customWidth="1"/>
    <col min="31" max="31" width="159.140625" style="49" customWidth="1"/>
    <col min="32" max="88" width="10.7109375" style="49" customWidth="1"/>
    <col min="89" max="89" width="159.140625" style="49" customWidth="1"/>
    <col min="90" max="146" width="10.7109375" style="49" customWidth="1"/>
    <col min="147" max="147" width="159.140625" style="49" customWidth="1"/>
    <col min="148" max="204" width="10.7109375" style="49" customWidth="1"/>
    <col min="205" max="205" width="159.140625" style="49" customWidth="1"/>
    <col min="206" max="16384" width="10.7109375" style="49" customWidth="1"/>
  </cols>
  <sheetData>
    <row r="1" spans="1:20" ht="15">
      <c r="A1" s="129" t="s">
        <v>361</v>
      </c>
      <c r="B1" s="130"/>
      <c r="C1" s="130"/>
      <c r="D1" s="130"/>
      <c r="E1" s="130"/>
      <c r="F1" s="130"/>
      <c r="G1" s="130"/>
      <c r="H1" s="130"/>
      <c r="I1" s="130"/>
      <c r="J1" s="130"/>
      <c r="K1" s="130"/>
      <c r="L1" s="130"/>
      <c r="M1" s="130"/>
      <c r="N1" s="130"/>
      <c r="O1" s="130"/>
      <c r="P1" s="130"/>
      <c r="Q1" s="130"/>
      <c r="R1" s="130"/>
      <c r="S1" s="130"/>
      <c r="T1" s="130"/>
    </row>
    <row r="2" spans="1:17" ht="12.75" customHeight="1">
      <c r="A2" s="60"/>
      <c r="B2" s="54"/>
      <c r="C2" s="54"/>
      <c r="D2" s="54"/>
      <c r="E2" s="54"/>
      <c r="F2" s="54"/>
      <c r="G2" s="54"/>
      <c r="H2" s="54"/>
      <c r="I2" s="54"/>
      <c r="J2" s="54"/>
      <c r="K2" s="54"/>
      <c r="L2" s="54"/>
      <c r="M2" s="54"/>
      <c r="N2" s="54"/>
      <c r="O2" s="93"/>
      <c r="P2" s="93"/>
      <c r="Q2" s="54"/>
    </row>
    <row r="3" spans="1:21" ht="12.75" customHeight="1">
      <c r="A3" s="50"/>
      <c r="B3" s="51"/>
      <c r="C3" s="51"/>
      <c r="D3" s="51"/>
      <c r="E3" s="51"/>
      <c r="F3" s="51"/>
      <c r="G3" s="51"/>
      <c r="H3" s="51"/>
      <c r="I3" s="51"/>
      <c r="J3" s="51"/>
      <c r="K3" s="51"/>
      <c r="L3" s="51"/>
      <c r="M3" s="51"/>
      <c r="N3" s="94"/>
      <c r="O3" s="94"/>
      <c r="P3" s="95"/>
      <c r="Q3" s="54"/>
      <c r="T3" s="131" t="s">
        <v>0</v>
      </c>
      <c r="U3" s="131"/>
    </row>
    <row r="4" spans="1:21" ht="12.75" customHeight="1">
      <c r="A4" s="127" t="s">
        <v>1</v>
      </c>
      <c r="B4" s="127" t="s">
        <v>2</v>
      </c>
      <c r="C4" s="127"/>
      <c r="D4" s="127"/>
      <c r="E4" s="127"/>
      <c r="F4" s="52"/>
      <c r="G4" s="127" t="s">
        <v>3</v>
      </c>
      <c r="H4" s="127"/>
      <c r="I4" s="127"/>
      <c r="J4" s="127"/>
      <c r="K4" s="52"/>
      <c r="L4" s="128" t="s">
        <v>4</v>
      </c>
      <c r="M4" s="127"/>
      <c r="N4" s="127"/>
      <c r="O4" s="127"/>
      <c r="P4" s="52"/>
      <c r="Q4" s="128" t="s">
        <v>395</v>
      </c>
      <c r="R4" s="127"/>
      <c r="S4" s="127"/>
      <c r="T4" s="132"/>
      <c r="U4" s="52"/>
    </row>
    <row r="5" spans="1:21" ht="12.75" customHeight="1">
      <c r="A5" s="127"/>
      <c r="B5" s="127" t="s">
        <v>28</v>
      </c>
      <c r="C5" s="127"/>
      <c r="D5" s="127" t="s">
        <v>29</v>
      </c>
      <c r="E5" s="127"/>
      <c r="F5" s="52"/>
      <c r="G5" s="127" t="s">
        <v>28</v>
      </c>
      <c r="H5" s="127"/>
      <c r="I5" s="127" t="s">
        <v>29</v>
      </c>
      <c r="J5" s="127"/>
      <c r="K5" s="52"/>
      <c r="L5" s="128" t="s">
        <v>28</v>
      </c>
      <c r="M5" s="127"/>
      <c r="N5" s="127" t="s">
        <v>29</v>
      </c>
      <c r="O5" s="127"/>
      <c r="P5" s="52"/>
      <c r="Q5" s="128" t="s">
        <v>28</v>
      </c>
      <c r="R5" s="127"/>
      <c r="S5" s="127" t="s">
        <v>29</v>
      </c>
      <c r="T5" s="132"/>
      <c r="U5" s="52"/>
    </row>
    <row r="6" spans="1:21" ht="12.75" customHeight="1">
      <c r="A6" s="52" t="s">
        <v>5</v>
      </c>
      <c r="B6" s="127" t="s">
        <v>30</v>
      </c>
      <c r="C6" s="127"/>
      <c r="D6" s="127" t="s">
        <v>6</v>
      </c>
      <c r="E6" s="127"/>
      <c r="F6" s="52"/>
      <c r="G6" s="127" t="s">
        <v>30</v>
      </c>
      <c r="H6" s="127"/>
      <c r="I6" s="127" t="s">
        <v>6</v>
      </c>
      <c r="J6" s="127"/>
      <c r="K6" s="52"/>
      <c r="L6" s="128" t="s">
        <v>30</v>
      </c>
      <c r="M6" s="127"/>
      <c r="N6" s="127" t="s">
        <v>6</v>
      </c>
      <c r="O6" s="127"/>
      <c r="P6" s="52"/>
      <c r="Q6" s="128" t="s">
        <v>30</v>
      </c>
      <c r="R6" s="127"/>
      <c r="S6" s="127" t="s">
        <v>6</v>
      </c>
      <c r="T6" s="132"/>
      <c r="U6" s="52"/>
    </row>
    <row r="7" spans="1:21" ht="12.75" customHeight="1">
      <c r="A7" s="52" t="s">
        <v>31</v>
      </c>
      <c r="B7" s="61">
        <v>2018</v>
      </c>
      <c r="C7" s="61">
        <v>2019</v>
      </c>
      <c r="D7" s="61" t="s">
        <v>358</v>
      </c>
      <c r="E7" s="61" t="s">
        <v>359</v>
      </c>
      <c r="F7" s="61" t="s">
        <v>399</v>
      </c>
      <c r="G7" s="61">
        <v>2018</v>
      </c>
      <c r="H7" s="61">
        <v>2019</v>
      </c>
      <c r="I7" s="61" t="s">
        <v>358</v>
      </c>
      <c r="J7" s="61" t="s">
        <v>359</v>
      </c>
      <c r="K7" s="61" t="s">
        <v>399</v>
      </c>
      <c r="L7" s="74">
        <v>2018</v>
      </c>
      <c r="M7" s="61">
        <v>2019</v>
      </c>
      <c r="N7" s="61" t="s">
        <v>358</v>
      </c>
      <c r="O7" s="61" t="s">
        <v>359</v>
      </c>
      <c r="P7" s="61" t="s">
        <v>399</v>
      </c>
      <c r="Q7" s="74">
        <v>2018</v>
      </c>
      <c r="R7" s="61">
        <v>2019</v>
      </c>
      <c r="S7" s="61" t="s">
        <v>358</v>
      </c>
      <c r="T7" s="109" t="s">
        <v>359</v>
      </c>
      <c r="U7" s="61" t="s">
        <v>399</v>
      </c>
    </row>
    <row r="8" spans="1:21" ht="12.75">
      <c r="A8" s="75" t="s">
        <v>388</v>
      </c>
      <c r="B8" s="48"/>
      <c r="C8" s="54"/>
      <c r="D8" s="54"/>
      <c r="E8" s="62"/>
      <c r="F8" s="90"/>
      <c r="G8" s="48"/>
      <c r="H8" s="54"/>
      <c r="I8" s="54"/>
      <c r="J8" s="62"/>
      <c r="K8" s="90"/>
      <c r="L8" s="54"/>
      <c r="M8" s="54"/>
      <c r="N8" s="54"/>
      <c r="O8" s="62"/>
      <c r="P8" s="90"/>
      <c r="U8" s="90"/>
    </row>
    <row r="9" spans="1:21" ht="12.75">
      <c r="A9" s="75" t="s">
        <v>86</v>
      </c>
      <c r="B9" s="48"/>
      <c r="C9" s="54"/>
      <c r="D9" s="54"/>
      <c r="E9" s="62"/>
      <c r="F9" s="90"/>
      <c r="G9" s="48"/>
      <c r="H9" s="54"/>
      <c r="I9" s="54"/>
      <c r="J9" s="62"/>
      <c r="K9" s="90"/>
      <c r="L9" s="54"/>
      <c r="M9" s="54"/>
      <c r="N9" s="54"/>
      <c r="O9" s="62"/>
      <c r="P9" s="90"/>
      <c r="U9" s="90"/>
    </row>
    <row r="10" spans="1:21" ht="12.75">
      <c r="A10" s="75" t="s">
        <v>87</v>
      </c>
      <c r="B10" s="48"/>
      <c r="C10" s="54"/>
      <c r="D10" s="54"/>
      <c r="E10" s="62"/>
      <c r="F10" s="90"/>
      <c r="G10" s="48"/>
      <c r="H10" s="54"/>
      <c r="I10" s="54"/>
      <c r="J10" s="62"/>
      <c r="K10" s="90"/>
      <c r="L10" s="54"/>
      <c r="M10" s="54"/>
      <c r="N10" s="54"/>
      <c r="O10" s="62"/>
      <c r="P10" s="90"/>
      <c r="U10" s="90"/>
    </row>
    <row r="11" spans="1:21" ht="12.75">
      <c r="A11" s="75" t="s">
        <v>88</v>
      </c>
      <c r="B11" s="48"/>
      <c r="C11" s="54"/>
      <c r="D11" s="54"/>
      <c r="E11" s="62"/>
      <c r="F11" s="90"/>
      <c r="G11" s="48"/>
      <c r="H11" s="54"/>
      <c r="I11" s="54"/>
      <c r="J11" s="62"/>
      <c r="K11" s="90"/>
      <c r="L11" s="54"/>
      <c r="M11" s="54"/>
      <c r="N11" s="54"/>
      <c r="O11" s="62"/>
      <c r="P11" s="90"/>
      <c r="U11" s="90"/>
    </row>
    <row r="12" spans="1:21" ht="12.75">
      <c r="A12" s="59" t="s">
        <v>89</v>
      </c>
      <c r="B12" s="77">
        <v>11</v>
      </c>
      <c r="C12" s="63">
        <v>0</v>
      </c>
      <c r="D12" s="63">
        <v>56</v>
      </c>
      <c r="E12" s="64">
        <v>0</v>
      </c>
      <c r="F12" s="97">
        <f>(E12-D12)/D12*100</f>
        <v>-100</v>
      </c>
      <c r="G12" s="77">
        <v>20</v>
      </c>
      <c r="H12" s="63">
        <v>0</v>
      </c>
      <c r="I12" s="63">
        <v>62</v>
      </c>
      <c r="J12" s="64">
        <v>0</v>
      </c>
      <c r="K12" s="97">
        <f>(J12-I12)/I12*100</f>
        <v>-100</v>
      </c>
      <c r="L12" s="63">
        <v>0</v>
      </c>
      <c r="M12" s="63">
        <v>0</v>
      </c>
      <c r="N12" s="63">
        <v>0</v>
      </c>
      <c r="O12" s="64">
        <v>0</v>
      </c>
      <c r="P12" s="97" t="s">
        <v>360</v>
      </c>
      <c r="Q12" s="49">
        <f>G12+L12</f>
        <v>20</v>
      </c>
      <c r="R12" s="49">
        <f>H12+M12</f>
        <v>0</v>
      </c>
      <c r="S12" s="49">
        <f>I12+N12</f>
        <v>62</v>
      </c>
      <c r="T12" s="49">
        <f>J12+O12</f>
        <v>0</v>
      </c>
      <c r="U12" s="96">
        <f>(T12-S12)/S12*100</f>
        <v>-100</v>
      </c>
    </row>
    <row r="13" spans="1:21" ht="12.75">
      <c r="A13" s="75" t="s">
        <v>90</v>
      </c>
      <c r="B13" s="78">
        <v>11</v>
      </c>
      <c r="C13" s="65">
        <v>0</v>
      </c>
      <c r="D13" s="65">
        <v>56</v>
      </c>
      <c r="E13" s="66">
        <v>0</v>
      </c>
      <c r="F13" s="98">
        <f aca="true" t="shared" si="0" ref="F13:F48">(E13-D13)/D13*100</f>
        <v>-100</v>
      </c>
      <c r="G13" s="78">
        <v>20</v>
      </c>
      <c r="H13" s="65">
        <v>0</v>
      </c>
      <c r="I13" s="65">
        <v>62</v>
      </c>
      <c r="J13" s="66">
        <v>0</v>
      </c>
      <c r="K13" s="98">
        <f aca="true" t="shared" si="1" ref="K13:K48">(J13-I13)/I13*100</f>
        <v>-100</v>
      </c>
      <c r="L13" s="65">
        <v>0</v>
      </c>
      <c r="M13" s="65">
        <v>0</v>
      </c>
      <c r="N13" s="65">
        <v>0</v>
      </c>
      <c r="O13" s="66">
        <v>0</v>
      </c>
      <c r="P13" s="98" t="s">
        <v>360</v>
      </c>
      <c r="Q13" s="49">
        <f aca="true" t="shared" si="2" ref="Q13:Q76">G13+L13</f>
        <v>20</v>
      </c>
      <c r="R13" s="49">
        <f aca="true" t="shared" si="3" ref="R13:R76">H13+M13</f>
        <v>0</v>
      </c>
      <c r="S13" s="49">
        <f aca="true" t="shared" si="4" ref="S13:S76">I13+N13</f>
        <v>62</v>
      </c>
      <c r="T13" s="49">
        <f aca="true" t="shared" si="5" ref="T13:T76">J13+O13</f>
        <v>0</v>
      </c>
      <c r="U13" s="96">
        <f aca="true" t="shared" si="6" ref="U13:U76">(T13-S13)/S13*100</f>
        <v>-100</v>
      </c>
    </row>
    <row r="14" spans="1:21" ht="12.75">
      <c r="A14" s="75" t="s">
        <v>91</v>
      </c>
      <c r="B14" s="48"/>
      <c r="C14" s="54"/>
      <c r="D14" s="54"/>
      <c r="E14" s="62"/>
      <c r="F14" s="90"/>
      <c r="G14" s="48"/>
      <c r="H14" s="54"/>
      <c r="I14" s="54"/>
      <c r="J14" s="62"/>
      <c r="K14" s="90"/>
      <c r="L14" s="54"/>
      <c r="M14" s="54"/>
      <c r="N14" s="54"/>
      <c r="O14" s="62"/>
      <c r="P14" s="90"/>
      <c r="U14" s="96"/>
    </row>
    <row r="15" spans="1:21" ht="12.75">
      <c r="A15" s="75" t="s">
        <v>88</v>
      </c>
      <c r="B15" s="48"/>
      <c r="C15" s="54"/>
      <c r="D15" s="54"/>
      <c r="E15" s="62"/>
      <c r="F15" s="90"/>
      <c r="G15" s="48"/>
      <c r="H15" s="54"/>
      <c r="I15" s="54"/>
      <c r="J15" s="62"/>
      <c r="K15" s="90"/>
      <c r="L15" s="54"/>
      <c r="M15" s="54"/>
      <c r="N15" s="54"/>
      <c r="O15" s="62"/>
      <c r="P15" s="90"/>
      <c r="U15" s="96"/>
    </row>
    <row r="16" spans="1:21" ht="12.75">
      <c r="A16" s="59" t="s">
        <v>364</v>
      </c>
      <c r="B16" s="79">
        <v>4135</v>
      </c>
      <c r="C16" s="63">
        <v>0</v>
      </c>
      <c r="D16" s="67">
        <v>9457</v>
      </c>
      <c r="E16" s="64">
        <v>0</v>
      </c>
      <c r="F16" s="97">
        <f t="shared" si="0"/>
        <v>-100</v>
      </c>
      <c r="G16" s="79">
        <v>4609</v>
      </c>
      <c r="H16" s="63">
        <v>0</v>
      </c>
      <c r="I16" s="67">
        <v>9272</v>
      </c>
      <c r="J16" s="64">
        <v>0</v>
      </c>
      <c r="K16" s="97">
        <f t="shared" si="1"/>
        <v>-100</v>
      </c>
      <c r="L16" s="63">
        <v>553</v>
      </c>
      <c r="M16" s="63">
        <v>0</v>
      </c>
      <c r="N16" s="63">
        <v>780</v>
      </c>
      <c r="O16" s="64">
        <v>0</v>
      </c>
      <c r="P16" s="97">
        <f>(O16-N16)/N16*100</f>
        <v>-100</v>
      </c>
      <c r="Q16" s="49">
        <f t="shared" si="2"/>
        <v>5162</v>
      </c>
      <c r="R16" s="49">
        <f t="shared" si="3"/>
        <v>0</v>
      </c>
      <c r="S16" s="49">
        <f t="shared" si="4"/>
        <v>10052</v>
      </c>
      <c r="T16" s="49">
        <f t="shared" si="5"/>
        <v>0</v>
      </c>
      <c r="U16" s="96">
        <f t="shared" si="6"/>
        <v>-100</v>
      </c>
    </row>
    <row r="17" spans="1:21" ht="12.75">
      <c r="A17" s="59" t="s">
        <v>92</v>
      </c>
      <c r="B17" s="77">
        <v>97</v>
      </c>
      <c r="C17" s="63">
        <v>0</v>
      </c>
      <c r="D17" s="63">
        <v>181</v>
      </c>
      <c r="E17" s="64">
        <v>0</v>
      </c>
      <c r="F17" s="97">
        <f t="shared" si="0"/>
        <v>-100</v>
      </c>
      <c r="G17" s="77">
        <v>94</v>
      </c>
      <c r="H17" s="63">
        <v>1</v>
      </c>
      <c r="I17" s="63">
        <v>195</v>
      </c>
      <c r="J17" s="64">
        <v>1</v>
      </c>
      <c r="K17" s="97">
        <f t="shared" si="1"/>
        <v>-99.48717948717949</v>
      </c>
      <c r="L17" s="63">
        <v>0</v>
      </c>
      <c r="M17" s="63">
        <v>16</v>
      </c>
      <c r="N17" s="63">
        <v>0</v>
      </c>
      <c r="O17" s="64">
        <v>32</v>
      </c>
      <c r="P17" s="97" t="s">
        <v>360</v>
      </c>
      <c r="Q17" s="49">
        <f t="shared" si="2"/>
        <v>94</v>
      </c>
      <c r="R17" s="49">
        <f t="shared" si="3"/>
        <v>17</v>
      </c>
      <c r="S17" s="49">
        <f t="shared" si="4"/>
        <v>195</v>
      </c>
      <c r="T17" s="49">
        <f t="shared" si="5"/>
        <v>33</v>
      </c>
      <c r="U17" s="96">
        <f t="shared" si="6"/>
        <v>-83.07692307692308</v>
      </c>
    </row>
    <row r="18" spans="1:21" ht="12.75">
      <c r="A18" s="59" t="s">
        <v>367</v>
      </c>
      <c r="B18" s="79">
        <v>41373</v>
      </c>
      <c r="C18" s="67">
        <v>23874</v>
      </c>
      <c r="D18" s="67">
        <v>77558</v>
      </c>
      <c r="E18" s="68">
        <v>46647</v>
      </c>
      <c r="F18" s="99">
        <f t="shared" si="0"/>
        <v>-39.85533407256504</v>
      </c>
      <c r="G18" s="79">
        <v>37864</v>
      </c>
      <c r="H18" s="67">
        <v>16394</v>
      </c>
      <c r="I18" s="67">
        <v>75658</v>
      </c>
      <c r="J18" s="68">
        <v>39160</v>
      </c>
      <c r="K18" s="99">
        <f t="shared" si="1"/>
        <v>-48.2407676650189</v>
      </c>
      <c r="L18" s="67">
        <v>1470</v>
      </c>
      <c r="M18" s="63">
        <v>606</v>
      </c>
      <c r="N18" s="67">
        <v>2188</v>
      </c>
      <c r="O18" s="68">
        <v>1089</v>
      </c>
      <c r="P18" s="99">
        <f>(O18-N18)/N18*100</f>
        <v>-50.22851919561243</v>
      </c>
      <c r="Q18" s="49">
        <f t="shared" si="2"/>
        <v>39334</v>
      </c>
      <c r="R18" s="49">
        <f t="shared" si="3"/>
        <v>17000</v>
      </c>
      <c r="S18" s="49">
        <f t="shared" si="4"/>
        <v>77846</v>
      </c>
      <c r="T18" s="49">
        <f t="shared" si="5"/>
        <v>40249</v>
      </c>
      <c r="U18" s="96">
        <f t="shared" si="6"/>
        <v>-48.29663694987539</v>
      </c>
    </row>
    <row r="19" spans="1:21" ht="12.75">
      <c r="A19" s="59" t="s">
        <v>93</v>
      </c>
      <c r="B19" s="79">
        <v>4881</v>
      </c>
      <c r="C19" s="67">
        <v>5674</v>
      </c>
      <c r="D19" s="67">
        <v>10517</v>
      </c>
      <c r="E19" s="68">
        <v>12714</v>
      </c>
      <c r="F19" s="99">
        <f t="shared" si="0"/>
        <v>20.88998763906057</v>
      </c>
      <c r="G19" s="79">
        <v>5196</v>
      </c>
      <c r="H19" s="67">
        <v>5152</v>
      </c>
      <c r="I19" s="67">
        <v>10988</v>
      </c>
      <c r="J19" s="68">
        <v>10488</v>
      </c>
      <c r="K19" s="99">
        <f t="shared" si="1"/>
        <v>-4.550418638514744</v>
      </c>
      <c r="L19" s="67">
        <v>1542</v>
      </c>
      <c r="M19" s="67">
        <v>1052</v>
      </c>
      <c r="N19" s="67">
        <v>2237</v>
      </c>
      <c r="O19" s="68">
        <v>2168</v>
      </c>
      <c r="P19" s="99">
        <f>(O19-N19)/N19*100</f>
        <v>-3.0844881537773805</v>
      </c>
      <c r="Q19" s="49">
        <f t="shared" si="2"/>
        <v>6738</v>
      </c>
      <c r="R19" s="49">
        <f t="shared" si="3"/>
        <v>6204</v>
      </c>
      <c r="S19" s="49">
        <f t="shared" si="4"/>
        <v>13225</v>
      </c>
      <c r="T19" s="49">
        <f t="shared" si="5"/>
        <v>12656</v>
      </c>
      <c r="U19" s="96">
        <f t="shared" si="6"/>
        <v>-4.302457466918715</v>
      </c>
    </row>
    <row r="20" spans="1:21" ht="12.75">
      <c r="A20" s="75" t="s">
        <v>90</v>
      </c>
      <c r="B20" s="80">
        <v>50486</v>
      </c>
      <c r="C20" s="69">
        <v>29548</v>
      </c>
      <c r="D20" s="69">
        <v>97713</v>
      </c>
      <c r="E20" s="70">
        <v>59361</v>
      </c>
      <c r="F20" s="100">
        <f t="shared" si="0"/>
        <v>-39.24963924963925</v>
      </c>
      <c r="G20" s="80">
        <v>47763</v>
      </c>
      <c r="H20" s="69">
        <v>21547</v>
      </c>
      <c r="I20" s="69">
        <v>96113</v>
      </c>
      <c r="J20" s="70">
        <v>49649</v>
      </c>
      <c r="K20" s="100">
        <f t="shared" si="1"/>
        <v>-48.343096147243344</v>
      </c>
      <c r="L20" s="69">
        <v>3565</v>
      </c>
      <c r="M20" s="69">
        <v>1674</v>
      </c>
      <c r="N20" s="69">
        <v>5205</v>
      </c>
      <c r="O20" s="70">
        <v>3289</v>
      </c>
      <c r="P20" s="100">
        <f>(O20-N20)/N20*100</f>
        <v>-36.81075888568684</v>
      </c>
      <c r="Q20" s="49">
        <f t="shared" si="2"/>
        <v>51328</v>
      </c>
      <c r="R20" s="49">
        <f t="shared" si="3"/>
        <v>23221</v>
      </c>
      <c r="S20" s="49">
        <f t="shared" si="4"/>
        <v>101318</v>
      </c>
      <c r="T20" s="49">
        <f t="shared" si="5"/>
        <v>52938</v>
      </c>
      <c r="U20" s="96">
        <f t="shared" si="6"/>
        <v>-47.75064647940149</v>
      </c>
    </row>
    <row r="21" spans="1:21" ht="12.75">
      <c r="A21" s="75" t="s">
        <v>94</v>
      </c>
      <c r="B21" s="48"/>
      <c r="C21" s="54"/>
      <c r="D21" s="54"/>
      <c r="E21" s="62"/>
      <c r="F21" s="90"/>
      <c r="G21" s="48"/>
      <c r="H21" s="54"/>
      <c r="I21" s="54"/>
      <c r="J21" s="62"/>
      <c r="K21" s="90"/>
      <c r="L21" s="54"/>
      <c r="M21" s="54"/>
      <c r="N21" s="54"/>
      <c r="O21" s="62"/>
      <c r="P21" s="90"/>
      <c r="U21" s="96"/>
    </row>
    <row r="22" spans="1:21" ht="12.75">
      <c r="A22" s="75" t="s">
        <v>88</v>
      </c>
      <c r="B22" s="48"/>
      <c r="C22" s="54"/>
      <c r="D22" s="54"/>
      <c r="E22" s="62"/>
      <c r="F22" s="90"/>
      <c r="G22" s="48"/>
      <c r="H22" s="54"/>
      <c r="I22" s="54"/>
      <c r="J22" s="62"/>
      <c r="K22" s="90"/>
      <c r="L22" s="54"/>
      <c r="M22" s="54"/>
      <c r="N22" s="54"/>
      <c r="O22" s="62"/>
      <c r="P22" s="90"/>
      <c r="U22" s="96"/>
    </row>
    <row r="23" spans="1:21" ht="12.75">
      <c r="A23" s="59" t="s">
        <v>365</v>
      </c>
      <c r="B23" s="77">
        <v>117</v>
      </c>
      <c r="C23" s="63">
        <v>0</v>
      </c>
      <c r="D23" s="63">
        <v>182</v>
      </c>
      <c r="E23" s="64">
        <v>0</v>
      </c>
      <c r="F23" s="97">
        <f t="shared" si="0"/>
        <v>-100</v>
      </c>
      <c r="G23" s="77">
        <v>40</v>
      </c>
      <c r="H23" s="63">
        <v>0</v>
      </c>
      <c r="I23" s="63">
        <v>101</v>
      </c>
      <c r="J23" s="64">
        <v>45</v>
      </c>
      <c r="K23" s="97">
        <f t="shared" si="1"/>
        <v>-55.44554455445545</v>
      </c>
      <c r="L23" s="63">
        <v>0</v>
      </c>
      <c r="M23" s="63">
        <v>0</v>
      </c>
      <c r="N23" s="63">
        <v>0</v>
      </c>
      <c r="O23" s="64">
        <v>0</v>
      </c>
      <c r="P23" s="97" t="s">
        <v>360</v>
      </c>
      <c r="Q23" s="49">
        <f t="shared" si="2"/>
        <v>40</v>
      </c>
      <c r="R23" s="49">
        <f t="shared" si="3"/>
        <v>0</v>
      </c>
      <c r="S23" s="49">
        <f t="shared" si="4"/>
        <v>101</v>
      </c>
      <c r="T23" s="49">
        <f t="shared" si="5"/>
        <v>45</v>
      </c>
      <c r="U23" s="96">
        <f t="shared" si="6"/>
        <v>-55.44554455445545</v>
      </c>
    </row>
    <row r="24" spans="1:21" ht="12.75">
      <c r="A24" s="59" t="s">
        <v>95</v>
      </c>
      <c r="B24" s="79">
        <v>10059</v>
      </c>
      <c r="C24" s="67">
        <v>5304</v>
      </c>
      <c r="D24" s="67">
        <v>18392</v>
      </c>
      <c r="E24" s="68">
        <v>11968</v>
      </c>
      <c r="F24" s="99">
        <f t="shared" si="0"/>
        <v>-34.92822966507177</v>
      </c>
      <c r="G24" s="79">
        <v>3708</v>
      </c>
      <c r="H24" s="67">
        <v>2114</v>
      </c>
      <c r="I24" s="67">
        <v>6638</v>
      </c>
      <c r="J24" s="68">
        <v>4908</v>
      </c>
      <c r="K24" s="99">
        <f t="shared" si="1"/>
        <v>-26.06206688761675</v>
      </c>
      <c r="L24" s="67">
        <v>7526</v>
      </c>
      <c r="M24" s="67">
        <v>5944</v>
      </c>
      <c r="N24" s="67">
        <v>8099</v>
      </c>
      <c r="O24" s="68">
        <v>9442</v>
      </c>
      <c r="P24" s="99">
        <f aca="true" t="shared" si="7" ref="P24:P33">(O24-N24)/N24*100</f>
        <v>16.582294110383998</v>
      </c>
      <c r="Q24" s="49">
        <f t="shared" si="2"/>
        <v>11234</v>
      </c>
      <c r="R24" s="49">
        <f t="shared" si="3"/>
        <v>8058</v>
      </c>
      <c r="S24" s="49">
        <f t="shared" si="4"/>
        <v>14737</v>
      </c>
      <c r="T24" s="49">
        <f t="shared" si="5"/>
        <v>14350</v>
      </c>
      <c r="U24" s="96">
        <f t="shared" si="6"/>
        <v>-2.626043292393296</v>
      </c>
    </row>
    <row r="25" spans="1:21" ht="12.75">
      <c r="A25" s="59" t="s">
        <v>366</v>
      </c>
      <c r="B25" s="79">
        <v>6505</v>
      </c>
      <c r="C25" s="67">
        <v>6517</v>
      </c>
      <c r="D25" s="67">
        <v>13419</v>
      </c>
      <c r="E25" s="68">
        <v>13481</v>
      </c>
      <c r="F25" s="99">
        <f t="shared" si="0"/>
        <v>0.4620314479469409</v>
      </c>
      <c r="G25" s="77">
        <v>0</v>
      </c>
      <c r="H25" s="63">
        <v>0</v>
      </c>
      <c r="I25" s="63">
        <v>0</v>
      </c>
      <c r="J25" s="64">
        <v>0</v>
      </c>
      <c r="K25" s="99" t="s">
        <v>360</v>
      </c>
      <c r="L25" s="67">
        <v>6801</v>
      </c>
      <c r="M25" s="67">
        <v>7118</v>
      </c>
      <c r="N25" s="67">
        <v>14095</v>
      </c>
      <c r="O25" s="68">
        <v>13723</v>
      </c>
      <c r="P25" s="99">
        <f t="shared" si="7"/>
        <v>-2.6392337708407236</v>
      </c>
      <c r="Q25" s="49">
        <f t="shared" si="2"/>
        <v>6801</v>
      </c>
      <c r="R25" s="49">
        <f t="shared" si="3"/>
        <v>7118</v>
      </c>
      <c r="S25" s="49">
        <f t="shared" si="4"/>
        <v>14095</v>
      </c>
      <c r="T25" s="49">
        <f t="shared" si="5"/>
        <v>13723</v>
      </c>
      <c r="U25" s="96">
        <f t="shared" si="6"/>
        <v>-2.6392337708407236</v>
      </c>
    </row>
    <row r="26" spans="1:21" ht="12.75">
      <c r="A26" s="59" t="s">
        <v>96</v>
      </c>
      <c r="B26" s="79">
        <v>9204</v>
      </c>
      <c r="C26" s="67">
        <v>6628</v>
      </c>
      <c r="D26" s="67">
        <v>11543</v>
      </c>
      <c r="E26" s="68">
        <v>13861</v>
      </c>
      <c r="F26" s="99">
        <f t="shared" si="0"/>
        <v>20.081434635709954</v>
      </c>
      <c r="G26" s="79">
        <v>10652</v>
      </c>
      <c r="H26" s="67">
        <v>6676</v>
      </c>
      <c r="I26" s="67">
        <v>12796</v>
      </c>
      <c r="J26" s="68">
        <v>13246</v>
      </c>
      <c r="K26" s="99">
        <f t="shared" si="1"/>
        <v>3.516723976242576</v>
      </c>
      <c r="L26" s="63">
        <v>230</v>
      </c>
      <c r="M26" s="63">
        <v>208</v>
      </c>
      <c r="N26" s="63">
        <v>398</v>
      </c>
      <c r="O26" s="64">
        <v>328</v>
      </c>
      <c r="P26" s="99">
        <f t="shared" si="7"/>
        <v>-17.587939698492463</v>
      </c>
      <c r="Q26" s="49">
        <f t="shared" si="2"/>
        <v>10882</v>
      </c>
      <c r="R26" s="49">
        <f t="shared" si="3"/>
        <v>6884</v>
      </c>
      <c r="S26" s="49">
        <f t="shared" si="4"/>
        <v>13194</v>
      </c>
      <c r="T26" s="49">
        <f t="shared" si="5"/>
        <v>13574</v>
      </c>
      <c r="U26" s="96">
        <f t="shared" si="6"/>
        <v>2.880097013794149</v>
      </c>
    </row>
    <row r="27" spans="1:21" ht="12.75">
      <c r="A27" s="59" t="s">
        <v>368</v>
      </c>
      <c r="B27" s="79">
        <v>28431</v>
      </c>
      <c r="C27" s="67">
        <v>27145</v>
      </c>
      <c r="D27" s="67">
        <v>65278</v>
      </c>
      <c r="E27" s="68">
        <v>65891</v>
      </c>
      <c r="F27" s="99">
        <f t="shared" si="0"/>
        <v>0.9390606329850791</v>
      </c>
      <c r="G27" s="79">
        <v>25276</v>
      </c>
      <c r="H27" s="67">
        <v>23656</v>
      </c>
      <c r="I27" s="67">
        <v>53531</v>
      </c>
      <c r="J27" s="68">
        <v>52046</v>
      </c>
      <c r="K27" s="99">
        <f t="shared" si="1"/>
        <v>-2.774093515906671</v>
      </c>
      <c r="L27" s="67">
        <v>7933</v>
      </c>
      <c r="M27" s="67">
        <v>7442</v>
      </c>
      <c r="N27" s="67">
        <v>15990</v>
      </c>
      <c r="O27" s="68">
        <v>14679</v>
      </c>
      <c r="P27" s="99">
        <f t="shared" si="7"/>
        <v>-8.198874296435273</v>
      </c>
      <c r="Q27" s="49">
        <f t="shared" si="2"/>
        <v>33209</v>
      </c>
      <c r="R27" s="49">
        <f t="shared" si="3"/>
        <v>31098</v>
      </c>
      <c r="S27" s="49">
        <f t="shared" si="4"/>
        <v>69521</v>
      </c>
      <c r="T27" s="49">
        <f t="shared" si="5"/>
        <v>66725</v>
      </c>
      <c r="U27" s="96">
        <f t="shared" si="6"/>
        <v>-4.021806360667999</v>
      </c>
    </row>
    <row r="28" spans="1:21" ht="12.75">
      <c r="A28" s="59" t="s">
        <v>370</v>
      </c>
      <c r="B28" s="79">
        <v>93641</v>
      </c>
      <c r="C28" s="67">
        <v>84705</v>
      </c>
      <c r="D28" s="67">
        <v>177350</v>
      </c>
      <c r="E28" s="68">
        <v>168116</v>
      </c>
      <c r="F28" s="99">
        <f t="shared" si="0"/>
        <v>-5.206653510008458</v>
      </c>
      <c r="G28" s="79">
        <v>77263</v>
      </c>
      <c r="H28" s="67">
        <v>70135</v>
      </c>
      <c r="I28" s="67">
        <v>161097</v>
      </c>
      <c r="J28" s="68">
        <v>142281</v>
      </c>
      <c r="K28" s="99">
        <f t="shared" si="1"/>
        <v>-11.679919551574518</v>
      </c>
      <c r="L28" s="67">
        <v>6359</v>
      </c>
      <c r="M28" s="67">
        <v>7417</v>
      </c>
      <c r="N28" s="67">
        <v>12441</v>
      </c>
      <c r="O28" s="68">
        <v>15522</v>
      </c>
      <c r="P28" s="99">
        <f t="shared" si="7"/>
        <v>24.76489028213166</v>
      </c>
      <c r="Q28" s="49">
        <f t="shared" si="2"/>
        <v>83622</v>
      </c>
      <c r="R28" s="49">
        <f t="shared" si="3"/>
        <v>77552</v>
      </c>
      <c r="S28" s="49">
        <f t="shared" si="4"/>
        <v>173538</v>
      </c>
      <c r="T28" s="49">
        <f t="shared" si="5"/>
        <v>157803</v>
      </c>
      <c r="U28" s="96">
        <f t="shared" si="6"/>
        <v>-9.06717837015524</v>
      </c>
    </row>
    <row r="29" spans="1:21" ht="12.75">
      <c r="A29" s="59" t="s">
        <v>97</v>
      </c>
      <c r="B29" s="79">
        <v>4379</v>
      </c>
      <c r="C29" s="67">
        <v>2355</v>
      </c>
      <c r="D29" s="67">
        <v>9411</v>
      </c>
      <c r="E29" s="68">
        <v>4193</v>
      </c>
      <c r="F29" s="99">
        <f t="shared" si="0"/>
        <v>-55.44575496759112</v>
      </c>
      <c r="G29" s="79">
        <v>2860</v>
      </c>
      <c r="H29" s="67">
        <v>1235</v>
      </c>
      <c r="I29" s="67">
        <v>5617</v>
      </c>
      <c r="J29" s="68">
        <v>2570</v>
      </c>
      <c r="K29" s="99">
        <f t="shared" si="1"/>
        <v>-54.24603881075307</v>
      </c>
      <c r="L29" s="67">
        <v>1580</v>
      </c>
      <c r="M29" s="67">
        <v>1272</v>
      </c>
      <c r="N29" s="67">
        <v>2133</v>
      </c>
      <c r="O29" s="68">
        <v>1928</v>
      </c>
      <c r="P29" s="99">
        <f t="shared" si="7"/>
        <v>-9.610876699484294</v>
      </c>
      <c r="Q29" s="49">
        <f t="shared" si="2"/>
        <v>4440</v>
      </c>
      <c r="R29" s="49">
        <f t="shared" si="3"/>
        <v>2507</v>
      </c>
      <c r="S29" s="49">
        <f t="shared" si="4"/>
        <v>7750</v>
      </c>
      <c r="T29" s="49">
        <f t="shared" si="5"/>
        <v>4498</v>
      </c>
      <c r="U29" s="96">
        <f t="shared" si="6"/>
        <v>-41.961290322580645</v>
      </c>
    </row>
    <row r="30" spans="1:21" ht="12.75">
      <c r="A30" s="59" t="s">
        <v>98</v>
      </c>
      <c r="B30" s="79">
        <v>11414</v>
      </c>
      <c r="C30" s="67">
        <v>5341</v>
      </c>
      <c r="D30" s="67">
        <v>22459</v>
      </c>
      <c r="E30" s="68">
        <v>14558</v>
      </c>
      <c r="F30" s="99">
        <f t="shared" si="0"/>
        <v>-35.179660715080814</v>
      </c>
      <c r="G30" s="79">
        <v>11496</v>
      </c>
      <c r="H30" s="67">
        <v>4162</v>
      </c>
      <c r="I30" s="67">
        <v>22111</v>
      </c>
      <c r="J30" s="68">
        <v>10268</v>
      </c>
      <c r="K30" s="99">
        <f t="shared" si="1"/>
        <v>-53.56157568630998</v>
      </c>
      <c r="L30" s="63">
        <v>9</v>
      </c>
      <c r="M30" s="63">
        <v>32</v>
      </c>
      <c r="N30" s="63">
        <v>28</v>
      </c>
      <c r="O30" s="64">
        <v>54</v>
      </c>
      <c r="P30" s="99">
        <f t="shared" si="7"/>
        <v>92.85714285714286</v>
      </c>
      <c r="Q30" s="49">
        <f t="shared" si="2"/>
        <v>11505</v>
      </c>
      <c r="R30" s="49">
        <f t="shared" si="3"/>
        <v>4194</v>
      </c>
      <c r="S30" s="49">
        <f t="shared" si="4"/>
        <v>22139</v>
      </c>
      <c r="T30" s="49">
        <f t="shared" si="5"/>
        <v>10322</v>
      </c>
      <c r="U30" s="96">
        <f t="shared" si="6"/>
        <v>-53.37639459776864</v>
      </c>
    </row>
    <row r="31" spans="1:21" ht="12.75">
      <c r="A31" s="59" t="s">
        <v>99</v>
      </c>
      <c r="B31" s="79">
        <v>1298</v>
      </c>
      <c r="C31" s="67">
        <v>2176</v>
      </c>
      <c r="D31" s="67">
        <v>2779</v>
      </c>
      <c r="E31" s="68">
        <v>2872</v>
      </c>
      <c r="F31" s="99">
        <f t="shared" si="0"/>
        <v>3.346527527887729</v>
      </c>
      <c r="G31" s="77">
        <v>866</v>
      </c>
      <c r="H31" s="67">
        <v>2838</v>
      </c>
      <c r="I31" s="67">
        <v>1711</v>
      </c>
      <c r="J31" s="68">
        <v>4049</v>
      </c>
      <c r="K31" s="99">
        <f t="shared" si="1"/>
        <v>136.64523670368206</v>
      </c>
      <c r="L31" s="63">
        <v>522</v>
      </c>
      <c r="M31" s="63">
        <v>539</v>
      </c>
      <c r="N31" s="67">
        <v>1159</v>
      </c>
      <c r="O31" s="68">
        <v>1266</v>
      </c>
      <c r="P31" s="99">
        <f t="shared" si="7"/>
        <v>9.2320966350302</v>
      </c>
      <c r="Q31" s="49">
        <f t="shared" si="2"/>
        <v>1388</v>
      </c>
      <c r="R31" s="49">
        <f t="shared" si="3"/>
        <v>3377</v>
      </c>
      <c r="S31" s="49">
        <f t="shared" si="4"/>
        <v>2870</v>
      </c>
      <c r="T31" s="49">
        <f t="shared" si="5"/>
        <v>5315</v>
      </c>
      <c r="U31" s="96">
        <f t="shared" si="6"/>
        <v>85.19163763066202</v>
      </c>
    </row>
    <row r="32" spans="1:21" ht="12.75">
      <c r="A32" s="59" t="s">
        <v>100</v>
      </c>
      <c r="B32" s="79">
        <v>2742</v>
      </c>
      <c r="C32" s="67">
        <v>3708</v>
      </c>
      <c r="D32" s="67">
        <v>6601</v>
      </c>
      <c r="E32" s="68">
        <v>5599</v>
      </c>
      <c r="F32" s="99">
        <f t="shared" si="0"/>
        <v>-15.179518254809876</v>
      </c>
      <c r="G32" s="79">
        <v>2470</v>
      </c>
      <c r="H32" s="67">
        <v>2019</v>
      </c>
      <c r="I32" s="67">
        <v>4976</v>
      </c>
      <c r="J32" s="68">
        <v>3631</v>
      </c>
      <c r="K32" s="99">
        <f t="shared" si="1"/>
        <v>-27.029742765273312</v>
      </c>
      <c r="L32" s="63">
        <v>835</v>
      </c>
      <c r="M32" s="67">
        <v>1215</v>
      </c>
      <c r="N32" s="67">
        <v>2444</v>
      </c>
      <c r="O32" s="68">
        <v>1856</v>
      </c>
      <c r="P32" s="99">
        <f t="shared" si="7"/>
        <v>-24.058919803600652</v>
      </c>
      <c r="Q32" s="49">
        <f t="shared" si="2"/>
        <v>3305</v>
      </c>
      <c r="R32" s="49">
        <f t="shared" si="3"/>
        <v>3234</v>
      </c>
      <c r="S32" s="49">
        <f t="shared" si="4"/>
        <v>7420</v>
      </c>
      <c r="T32" s="49">
        <f t="shared" si="5"/>
        <v>5487</v>
      </c>
      <c r="U32" s="96">
        <f t="shared" si="6"/>
        <v>-26.051212938005392</v>
      </c>
    </row>
    <row r="33" spans="1:21" ht="12.75">
      <c r="A33" s="75" t="s">
        <v>90</v>
      </c>
      <c r="B33" s="80">
        <v>167790</v>
      </c>
      <c r="C33" s="69">
        <v>143879</v>
      </c>
      <c r="D33" s="69">
        <v>327414</v>
      </c>
      <c r="E33" s="70">
        <v>300539</v>
      </c>
      <c r="F33" s="100">
        <f t="shared" si="0"/>
        <v>-8.208262322319754</v>
      </c>
      <c r="G33" s="80">
        <v>134631</v>
      </c>
      <c r="H33" s="69">
        <v>112835</v>
      </c>
      <c r="I33" s="69">
        <v>268578</v>
      </c>
      <c r="J33" s="70">
        <v>233044</v>
      </c>
      <c r="K33" s="100">
        <f t="shared" si="1"/>
        <v>-13.230420957785075</v>
      </c>
      <c r="L33" s="69">
        <v>31795</v>
      </c>
      <c r="M33" s="69">
        <v>31187</v>
      </c>
      <c r="N33" s="69">
        <v>56787</v>
      </c>
      <c r="O33" s="70">
        <v>58798</v>
      </c>
      <c r="P33" s="100">
        <f t="shared" si="7"/>
        <v>3.5413034673428783</v>
      </c>
      <c r="Q33" s="49">
        <f t="shared" si="2"/>
        <v>166426</v>
      </c>
      <c r="R33" s="49">
        <f t="shared" si="3"/>
        <v>144022</v>
      </c>
      <c r="S33" s="49">
        <f t="shared" si="4"/>
        <v>325365</v>
      </c>
      <c r="T33" s="49">
        <f t="shared" si="5"/>
        <v>291842</v>
      </c>
      <c r="U33" s="96">
        <f t="shared" si="6"/>
        <v>-10.30319794692115</v>
      </c>
    </row>
    <row r="34" spans="1:21" ht="12.75">
      <c r="A34" s="75" t="s">
        <v>102</v>
      </c>
      <c r="B34" s="48"/>
      <c r="C34" s="54"/>
      <c r="D34" s="54"/>
      <c r="E34" s="62"/>
      <c r="F34" s="90"/>
      <c r="G34" s="48"/>
      <c r="H34" s="54"/>
      <c r="I34" s="54"/>
      <c r="J34" s="62"/>
      <c r="K34" s="90"/>
      <c r="L34" s="54"/>
      <c r="M34" s="54"/>
      <c r="N34" s="54"/>
      <c r="O34" s="62"/>
      <c r="P34" s="90"/>
      <c r="U34" s="96"/>
    </row>
    <row r="35" spans="1:21" ht="12.75">
      <c r="A35" s="75" t="s">
        <v>88</v>
      </c>
      <c r="B35" s="48"/>
      <c r="C35" s="54"/>
      <c r="D35" s="54"/>
      <c r="E35" s="62"/>
      <c r="F35" s="90"/>
      <c r="G35" s="48"/>
      <c r="H35" s="54"/>
      <c r="I35" s="54"/>
      <c r="J35" s="62"/>
      <c r="K35" s="90"/>
      <c r="L35" s="54"/>
      <c r="M35" s="54"/>
      <c r="N35" s="54"/>
      <c r="O35" s="62"/>
      <c r="P35" s="90"/>
      <c r="U35" s="96"/>
    </row>
    <row r="36" spans="1:21" ht="12.75">
      <c r="A36" s="59" t="s">
        <v>103</v>
      </c>
      <c r="B36" s="77">
        <v>142</v>
      </c>
      <c r="C36" s="63">
        <v>79</v>
      </c>
      <c r="D36" s="63">
        <v>403</v>
      </c>
      <c r="E36" s="64">
        <v>84</v>
      </c>
      <c r="F36" s="97">
        <f t="shared" si="0"/>
        <v>-79.15632754342433</v>
      </c>
      <c r="G36" s="77">
        <v>83</v>
      </c>
      <c r="H36" s="63">
        <v>17</v>
      </c>
      <c r="I36" s="63">
        <v>161</v>
      </c>
      <c r="J36" s="64">
        <v>70</v>
      </c>
      <c r="K36" s="97">
        <f t="shared" si="1"/>
        <v>-56.52173913043478</v>
      </c>
      <c r="L36" s="63">
        <v>0</v>
      </c>
      <c r="M36" s="63">
        <v>0</v>
      </c>
      <c r="N36" s="63">
        <v>0</v>
      </c>
      <c r="O36" s="64">
        <v>0</v>
      </c>
      <c r="P36" s="97" t="s">
        <v>360</v>
      </c>
      <c r="Q36" s="49">
        <f t="shared" si="2"/>
        <v>83</v>
      </c>
      <c r="R36" s="49">
        <f t="shared" si="3"/>
        <v>17</v>
      </c>
      <c r="S36" s="49">
        <f t="shared" si="4"/>
        <v>161</v>
      </c>
      <c r="T36" s="49">
        <f t="shared" si="5"/>
        <v>70</v>
      </c>
      <c r="U36" s="96">
        <f t="shared" si="6"/>
        <v>-56.52173913043478</v>
      </c>
    </row>
    <row r="37" spans="1:21" ht="12.75">
      <c r="A37" s="59" t="s">
        <v>104</v>
      </c>
      <c r="B37" s="79">
        <v>1406</v>
      </c>
      <c r="C37" s="67">
        <v>2765</v>
      </c>
      <c r="D37" s="67">
        <v>2808</v>
      </c>
      <c r="E37" s="68">
        <v>3936</v>
      </c>
      <c r="F37" s="99">
        <f t="shared" si="0"/>
        <v>40.17094017094017</v>
      </c>
      <c r="G37" s="79">
        <v>1131</v>
      </c>
      <c r="H37" s="67">
        <v>1644</v>
      </c>
      <c r="I37" s="67">
        <v>2425</v>
      </c>
      <c r="J37" s="68">
        <v>2878</v>
      </c>
      <c r="K37" s="99">
        <f t="shared" si="1"/>
        <v>18.680412371134018</v>
      </c>
      <c r="L37" s="63">
        <v>314</v>
      </c>
      <c r="M37" s="63">
        <v>389</v>
      </c>
      <c r="N37" s="63">
        <v>511</v>
      </c>
      <c r="O37" s="64">
        <v>963</v>
      </c>
      <c r="P37" s="99">
        <f>(O37-N37)/N37*100</f>
        <v>88.45401174168298</v>
      </c>
      <c r="Q37" s="49">
        <f t="shared" si="2"/>
        <v>1445</v>
      </c>
      <c r="R37" s="49">
        <f t="shared" si="3"/>
        <v>2033</v>
      </c>
      <c r="S37" s="49">
        <f t="shared" si="4"/>
        <v>2936</v>
      </c>
      <c r="T37" s="49">
        <f t="shared" si="5"/>
        <v>3841</v>
      </c>
      <c r="U37" s="96">
        <f t="shared" si="6"/>
        <v>30.82425068119891</v>
      </c>
    </row>
    <row r="38" spans="1:21" ht="12.75">
      <c r="A38" s="75" t="s">
        <v>90</v>
      </c>
      <c r="B38" s="80">
        <v>1548</v>
      </c>
      <c r="C38" s="69">
        <v>2844</v>
      </c>
      <c r="D38" s="69">
        <v>3211</v>
      </c>
      <c r="E38" s="70">
        <v>4020</v>
      </c>
      <c r="F38" s="100">
        <f t="shared" si="0"/>
        <v>25.194643413266892</v>
      </c>
      <c r="G38" s="80">
        <v>1214</v>
      </c>
      <c r="H38" s="69">
        <v>1661</v>
      </c>
      <c r="I38" s="69">
        <v>2586</v>
      </c>
      <c r="J38" s="70">
        <v>2948</v>
      </c>
      <c r="K38" s="100">
        <f t="shared" si="1"/>
        <v>13.9984532095901</v>
      </c>
      <c r="L38" s="65">
        <v>314</v>
      </c>
      <c r="M38" s="65">
        <v>389</v>
      </c>
      <c r="N38" s="65">
        <v>511</v>
      </c>
      <c r="O38" s="66">
        <v>963</v>
      </c>
      <c r="P38" s="100">
        <f>(O38-N38)/N38*100</f>
        <v>88.45401174168298</v>
      </c>
      <c r="Q38" s="49">
        <f t="shared" si="2"/>
        <v>1528</v>
      </c>
      <c r="R38" s="49">
        <f t="shared" si="3"/>
        <v>2050</v>
      </c>
      <c r="S38" s="49">
        <f t="shared" si="4"/>
        <v>3097</v>
      </c>
      <c r="T38" s="49">
        <f t="shared" si="5"/>
        <v>3911</v>
      </c>
      <c r="U38" s="96">
        <f t="shared" si="6"/>
        <v>26.28350016144656</v>
      </c>
    </row>
    <row r="39" spans="1:21" ht="12.75">
      <c r="A39" s="75" t="s">
        <v>105</v>
      </c>
      <c r="B39" s="48"/>
      <c r="C39" s="54"/>
      <c r="D39" s="54"/>
      <c r="E39" s="62"/>
      <c r="F39" s="90"/>
      <c r="G39" s="48"/>
      <c r="H39" s="54"/>
      <c r="I39" s="54"/>
      <c r="J39" s="62"/>
      <c r="K39" s="90"/>
      <c r="L39" s="54"/>
      <c r="M39" s="54"/>
      <c r="N39" s="54"/>
      <c r="O39" s="62"/>
      <c r="P39" s="90"/>
      <c r="U39" s="96"/>
    </row>
    <row r="40" spans="1:21" ht="12.75">
      <c r="A40" s="75" t="s">
        <v>88</v>
      </c>
      <c r="B40" s="48"/>
      <c r="C40" s="54"/>
      <c r="D40" s="54"/>
      <c r="E40" s="62"/>
      <c r="F40" s="90"/>
      <c r="G40" s="48"/>
      <c r="H40" s="54"/>
      <c r="I40" s="54"/>
      <c r="J40" s="62"/>
      <c r="K40" s="90"/>
      <c r="L40" s="54"/>
      <c r="M40" s="54"/>
      <c r="N40" s="54"/>
      <c r="O40" s="62"/>
      <c r="P40" s="90"/>
      <c r="U40" s="96"/>
    </row>
    <row r="41" spans="1:21" ht="12.75">
      <c r="A41" s="59" t="s">
        <v>107</v>
      </c>
      <c r="B41" s="79">
        <v>2761</v>
      </c>
      <c r="C41" s="67">
        <v>3947</v>
      </c>
      <c r="D41" s="67">
        <v>6302</v>
      </c>
      <c r="E41" s="68">
        <v>6028</v>
      </c>
      <c r="F41" s="99">
        <f t="shared" si="0"/>
        <v>-4.3478260869565215</v>
      </c>
      <c r="G41" s="79">
        <v>2763</v>
      </c>
      <c r="H41" s="67">
        <v>2557</v>
      </c>
      <c r="I41" s="67">
        <v>6129</v>
      </c>
      <c r="J41" s="68">
        <v>4951</v>
      </c>
      <c r="K41" s="99">
        <f t="shared" si="1"/>
        <v>-19.22010115842715</v>
      </c>
      <c r="L41" s="63">
        <v>90</v>
      </c>
      <c r="M41" s="63">
        <v>60</v>
      </c>
      <c r="N41" s="63">
        <v>210</v>
      </c>
      <c r="O41" s="64">
        <v>120</v>
      </c>
      <c r="P41" s="99">
        <f>(O41-N41)/N41*100</f>
        <v>-42.857142857142854</v>
      </c>
      <c r="Q41" s="49">
        <f t="shared" si="2"/>
        <v>2853</v>
      </c>
      <c r="R41" s="49">
        <f t="shared" si="3"/>
        <v>2617</v>
      </c>
      <c r="S41" s="49">
        <f t="shared" si="4"/>
        <v>6339</v>
      </c>
      <c r="T41" s="49">
        <f t="shared" si="5"/>
        <v>5071</v>
      </c>
      <c r="U41" s="96">
        <f t="shared" si="6"/>
        <v>-20.003155071777883</v>
      </c>
    </row>
    <row r="42" spans="1:21" ht="12.75">
      <c r="A42" s="59" t="s">
        <v>108</v>
      </c>
      <c r="B42" s="79">
        <v>4900</v>
      </c>
      <c r="C42" s="67">
        <v>9012</v>
      </c>
      <c r="D42" s="67">
        <v>10509</v>
      </c>
      <c r="E42" s="68">
        <v>19087</v>
      </c>
      <c r="F42" s="99">
        <f t="shared" si="0"/>
        <v>81.62527357503092</v>
      </c>
      <c r="G42" s="79">
        <v>3801</v>
      </c>
      <c r="H42" s="67">
        <v>2567</v>
      </c>
      <c r="I42" s="67">
        <v>7878</v>
      </c>
      <c r="J42" s="68">
        <v>5499</v>
      </c>
      <c r="K42" s="99">
        <f t="shared" si="1"/>
        <v>-30.198019801980198</v>
      </c>
      <c r="L42" s="63">
        <v>868</v>
      </c>
      <c r="M42" s="67">
        <v>6232</v>
      </c>
      <c r="N42" s="67">
        <v>2110</v>
      </c>
      <c r="O42" s="68">
        <v>12748</v>
      </c>
      <c r="P42" s="99">
        <f>(O42-N42)/N42*100</f>
        <v>504.1706161137441</v>
      </c>
      <c r="Q42" s="49">
        <f t="shared" si="2"/>
        <v>4669</v>
      </c>
      <c r="R42" s="49">
        <f t="shared" si="3"/>
        <v>8799</v>
      </c>
      <c r="S42" s="49">
        <f t="shared" si="4"/>
        <v>9988</v>
      </c>
      <c r="T42" s="49">
        <f t="shared" si="5"/>
        <v>18247</v>
      </c>
      <c r="U42" s="96">
        <f t="shared" si="6"/>
        <v>82.68922707248699</v>
      </c>
    </row>
    <row r="43" spans="1:21" ht="12.75">
      <c r="A43" s="59" t="s">
        <v>371</v>
      </c>
      <c r="B43" s="79">
        <v>5167</v>
      </c>
      <c r="C43" s="67">
        <v>3834</v>
      </c>
      <c r="D43" s="67">
        <v>9629</v>
      </c>
      <c r="E43" s="68">
        <v>7148</v>
      </c>
      <c r="F43" s="99">
        <f t="shared" si="0"/>
        <v>-25.765915463703397</v>
      </c>
      <c r="G43" s="79">
        <v>4024</v>
      </c>
      <c r="H43" s="67">
        <v>3592</v>
      </c>
      <c r="I43" s="67">
        <v>9140</v>
      </c>
      <c r="J43" s="68">
        <v>6381</v>
      </c>
      <c r="K43" s="99">
        <f t="shared" si="1"/>
        <v>-30.185995623632383</v>
      </c>
      <c r="L43" s="63">
        <v>148</v>
      </c>
      <c r="M43" s="63">
        <v>103</v>
      </c>
      <c r="N43" s="63">
        <v>346</v>
      </c>
      <c r="O43" s="64">
        <v>321</v>
      </c>
      <c r="P43" s="99">
        <f>(O43-N43)/N43*100</f>
        <v>-7.225433526011561</v>
      </c>
      <c r="Q43" s="49">
        <f t="shared" si="2"/>
        <v>4172</v>
      </c>
      <c r="R43" s="49">
        <f t="shared" si="3"/>
        <v>3695</v>
      </c>
      <c r="S43" s="49">
        <f t="shared" si="4"/>
        <v>9486</v>
      </c>
      <c r="T43" s="49">
        <f t="shared" si="5"/>
        <v>6702</v>
      </c>
      <c r="U43" s="96">
        <f t="shared" si="6"/>
        <v>-29.348513598987978</v>
      </c>
    </row>
    <row r="44" spans="1:21" ht="12.75">
      <c r="A44" s="59" t="s">
        <v>109</v>
      </c>
      <c r="B44" s="79">
        <v>2889</v>
      </c>
      <c r="C44" s="67">
        <v>2191</v>
      </c>
      <c r="D44" s="67">
        <v>4479</v>
      </c>
      <c r="E44" s="68">
        <v>6173</v>
      </c>
      <c r="F44" s="99">
        <f t="shared" si="0"/>
        <v>37.820942174592545</v>
      </c>
      <c r="G44" s="77">
        <v>133</v>
      </c>
      <c r="H44" s="63">
        <v>14</v>
      </c>
      <c r="I44" s="63">
        <v>264</v>
      </c>
      <c r="J44" s="64">
        <v>95</v>
      </c>
      <c r="K44" s="99">
        <f t="shared" si="1"/>
        <v>-64.01515151515152</v>
      </c>
      <c r="L44" s="67">
        <v>3148</v>
      </c>
      <c r="M44" s="67">
        <v>3071</v>
      </c>
      <c r="N44" s="67">
        <v>3590</v>
      </c>
      <c r="O44" s="68">
        <v>6028</v>
      </c>
      <c r="P44" s="99">
        <f>(O44-N44)/N44*100</f>
        <v>67.9108635097493</v>
      </c>
      <c r="Q44" s="49">
        <f t="shared" si="2"/>
        <v>3281</v>
      </c>
      <c r="R44" s="49">
        <f t="shared" si="3"/>
        <v>3085</v>
      </c>
      <c r="S44" s="49">
        <f t="shared" si="4"/>
        <v>3854</v>
      </c>
      <c r="T44" s="49">
        <f t="shared" si="5"/>
        <v>6123</v>
      </c>
      <c r="U44" s="96">
        <f t="shared" si="6"/>
        <v>58.8738972496108</v>
      </c>
    </row>
    <row r="45" spans="1:21" ht="12.75">
      <c r="A45" s="59" t="s">
        <v>110</v>
      </c>
      <c r="B45" s="79">
        <v>1174</v>
      </c>
      <c r="C45" s="63">
        <v>888</v>
      </c>
      <c r="D45" s="67">
        <v>1990</v>
      </c>
      <c r="E45" s="68">
        <v>1610</v>
      </c>
      <c r="F45" s="97">
        <f t="shared" si="0"/>
        <v>-19.09547738693467</v>
      </c>
      <c r="G45" s="77">
        <v>870</v>
      </c>
      <c r="H45" s="63">
        <v>734</v>
      </c>
      <c r="I45" s="67">
        <v>1680</v>
      </c>
      <c r="J45" s="68">
        <v>1455</v>
      </c>
      <c r="K45" s="97">
        <f t="shared" si="1"/>
        <v>-13.392857142857142</v>
      </c>
      <c r="L45" s="63">
        <v>0</v>
      </c>
      <c r="M45" s="63">
        <v>0</v>
      </c>
      <c r="N45" s="63">
        <v>0</v>
      </c>
      <c r="O45" s="64">
        <v>0</v>
      </c>
      <c r="P45" s="97" t="s">
        <v>360</v>
      </c>
      <c r="Q45" s="49">
        <f t="shared" si="2"/>
        <v>870</v>
      </c>
      <c r="R45" s="49">
        <f t="shared" si="3"/>
        <v>734</v>
      </c>
      <c r="S45" s="49">
        <f t="shared" si="4"/>
        <v>1680</v>
      </c>
      <c r="T45" s="49">
        <f t="shared" si="5"/>
        <v>1455</v>
      </c>
      <c r="U45" s="96">
        <f t="shared" si="6"/>
        <v>-13.392857142857142</v>
      </c>
    </row>
    <row r="46" spans="1:21" ht="12.75">
      <c r="A46" s="59" t="s">
        <v>111</v>
      </c>
      <c r="B46" s="79">
        <v>3026</v>
      </c>
      <c r="C46" s="63">
        <v>150</v>
      </c>
      <c r="D46" s="67">
        <v>4988</v>
      </c>
      <c r="E46" s="64">
        <v>424</v>
      </c>
      <c r="F46" s="97">
        <f t="shared" si="0"/>
        <v>-91.49959903769046</v>
      </c>
      <c r="G46" s="79">
        <v>2843</v>
      </c>
      <c r="H46" s="63">
        <v>373</v>
      </c>
      <c r="I46" s="67">
        <v>4428</v>
      </c>
      <c r="J46" s="64">
        <v>727</v>
      </c>
      <c r="K46" s="97">
        <f t="shared" si="1"/>
        <v>-83.58175248419151</v>
      </c>
      <c r="L46" s="63">
        <v>0</v>
      </c>
      <c r="M46" s="63">
        <v>0</v>
      </c>
      <c r="N46" s="63">
        <v>0</v>
      </c>
      <c r="O46" s="64">
        <v>0</v>
      </c>
      <c r="P46" s="97" t="s">
        <v>360</v>
      </c>
      <c r="Q46" s="49">
        <f t="shared" si="2"/>
        <v>2843</v>
      </c>
      <c r="R46" s="49">
        <f t="shared" si="3"/>
        <v>373</v>
      </c>
      <c r="S46" s="49">
        <f t="shared" si="4"/>
        <v>4428</v>
      </c>
      <c r="T46" s="49">
        <f t="shared" si="5"/>
        <v>727</v>
      </c>
      <c r="U46" s="96">
        <f t="shared" si="6"/>
        <v>-83.58175248419151</v>
      </c>
    </row>
    <row r="47" spans="1:21" ht="12.75">
      <c r="A47" s="59" t="s">
        <v>382</v>
      </c>
      <c r="B47" s="79">
        <v>5212</v>
      </c>
      <c r="C47" s="67">
        <v>5779</v>
      </c>
      <c r="D47" s="67">
        <v>10083</v>
      </c>
      <c r="E47" s="68">
        <v>12500</v>
      </c>
      <c r="F47" s="99">
        <f t="shared" si="0"/>
        <v>23.97104036497074</v>
      </c>
      <c r="G47" s="77">
        <v>545</v>
      </c>
      <c r="H47" s="63">
        <v>654</v>
      </c>
      <c r="I47" s="67">
        <v>1011</v>
      </c>
      <c r="J47" s="64">
        <v>991</v>
      </c>
      <c r="K47" s="99">
        <f t="shared" si="1"/>
        <v>-1.9782393669634024</v>
      </c>
      <c r="L47" s="67">
        <v>4976</v>
      </c>
      <c r="M47" s="67">
        <v>5731</v>
      </c>
      <c r="N47" s="67">
        <v>13075</v>
      </c>
      <c r="O47" s="68">
        <v>11119</v>
      </c>
      <c r="P47" s="99">
        <f>(O47-N47)/N47*100</f>
        <v>-14.959847036328872</v>
      </c>
      <c r="Q47" s="49">
        <f t="shared" si="2"/>
        <v>5521</v>
      </c>
      <c r="R47" s="49">
        <f t="shared" si="3"/>
        <v>6385</v>
      </c>
      <c r="S47" s="49">
        <f t="shared" si="4"/>
        <v>14086</v>
      </c>
      <c r="T47" s="49">
        <f t="shared" si="5"/>
        <v>12110</v>
      </c>
      <c r="U47" s="96">
        <f t="shared" si="6"/>
        <v>-14.028113020019878</v>
      </c>
    </row>
    <row r="48" spans="1:21" ht="12.75">
      <c r="A48" s="75" t="s">
        <v>90</v>
      </c>
      <c r="B48" s="80">
        <v>25129</v>
      </c>
      <c r="C48" s="69">
        <v>25801</v>
      </c>
      <c r="D48" s="69">
        <v>47980</v>
      </c>
      <c r="E48" s="70">
        <v>52970</v>
      </c>
      <c r="F48" s="101">
        <f t="shared" si="0"/>
        <v>10.400166736140058</v>
      </c>
      <c r="G48" s="80">
        <v>14979</v>
      </c>
      <c r="H48" s="69">
        <v>10491</v>
      </c>
      <c r="I48" s="69">
        <v>30530</v>
      </c>
      <c r="J48" s="70">
        <v>20099</v>
      </c>
      <c r="K48" s="101">
        <f t="shared" si="1"/>
        <v>-34.16639371110383</v>
      </c>
      <c r="L48" s="69">
        <v>9230</v>
      </c>
      <c r="M48" s="69">
        <v>15197</v>
      </c>
      <c r="N48" s="69">
        <v>19331</v>
      </c>
      <c r="O48" s="70">
        <v>30336</v>
      </c>
      <c r="P48" s="100">
        <f>(O48-N48)/N48*100</f>
        <v>56.92928456882728</v>
      </c>
      <c r="Q48" s="49">
        <f t="shared" si="2"/>
        <v>24209</v>
      </c>
      <c r="R48" s="49">
        <f t="shared" si="3"/>
        <v>25688</v>
      </c>
      <c r="S48" s="49">
        <f t="shared" si="4"/>
        <v>49861</v>
      </c>
      <c r="T48" s="49">
        <f t="shared" si="5"/>
        <v>50435</v>
      </c>
      <c r="U48" s="96">
        <f t="shared" si="6"/>
        <v>1.1512003369366839</v>
      </c>
    </row>
    <row r="49" spans="1:21" ht="27.75" customHeight="1">
      <c r="A49" s="121" t="s">
        <v>385</v>
      </c>
      <c r="B49" s="122"/>
      <c r="C49" s="122"/>
      <c r="D49" s="122"/>
      <c r="E49" s="122"/>
      <c r="F49" s="122"/>
      <c r="G49" s="122"/>
      <c r="H49" s="122"/>
      <c r="I49" s="122"/>
      <c r="J49" s="122"/>
      <c r="K49" s="122"/>
      <c r="L49" s="122"/>
      <c r="M49" s="122"/>
      <c r="N49" s="122"/>
      <c r="O49" s="123"/>
      <c r="P49" s="96"/>
      <c r="U49" s="96"/>
    </row>
    <row r="50" spans="1:21" ht="12.75">
      <c r="A50" s="84" t="s">
        <v>386</v>
      </c>
      <c r="B50" s="82"/>
      <c r="C50" s="82"/>
      <c r="D50" s="82"/>
      <c r="E50" s="82"/>
      <c r="F50" s="82"/>
      <c r="G50" s="82"/>
      <c r="H50" s="82"/>
      <c r="I50" s="82"/>
      <c r="J50" s="82"/>
      <c r="K50" s="82"/>
      <c r="L50" s="82"/>
      <c r="M50" s="82"/>
      <c r="N50" s="82"/>
      <c r="O50" s="83"/>
      <c r="P50" s="96"/>
      <c r="U50" s="96"/>
    </row>
    <row r="51" spans="1:21" ht="12.75">
      <c r="A51" s="124" t="s">
        <v>387</v>
      </c>
      <c r="B51" s="125"/>
      <c r="C51" s="125"/>
      <c r="D51" s="125"/>
      <c r="E51" s="125"/>
      <c r="F51" s="125"/>
      <c r="G51" s="125"/>
      <c r="H51" s="125"/>
      <c r="I51" s="125"/>
      <c r="J51" s="126"/>
      <c r="K51" s="108"/>
      <c r="L51" s="82"/>
      <c r="M51" s="82"/>
      <c r="N51" s="82"/>
      <c r="O51" s="83"/>
      <c r="P51" s="96"/>
      <c r="U51" s="96"/>
    </row>
    <row r="52" spans="1:21" ht="12.75">
      <c r="A52" s="75" t="s">
        <v>112</v>
      </c>
      <c r="B52" s="48"/>
      <c r="C52" s="54"/>
      <c r="D52" s="54"/>
      <c r="E52" s="62"/>
      <c r="F52" s="54"/>
      <c r="G52" s="48"/>
      <c r="H52" s="54"/>
      <c r="I52" s="54"/>
      <c r="J52" s="62"/>
      <c r="K52" s="90"/>
      <c r="L52" s="54"/>
      <c r="M52" s="54"/>
      <c r="N52" s="54"/>
      <c r="O52" s="62"/>
      <c r="P52" s="96"/>
      <c r="U52" s="96"/>
    </row>
    <row r="53" spans="1:21" ht="12.75">
      <c r="A53" s="75" t="s">
        <v>88</v>
      </c>
      <c r="B53" s="48"/>
      <c r="C53" s="54"/>
      <c r="D53" s="54"/>
      <c r="E53" s="62"/>
      <c r="F53" s="102"/>
      <c r="G53" s="54"/>
      <c r="H53" s="54"/>
      <c r="I53" s="54"/>
      <c r="J53" s="62"/>
      <c r="K53" s="90"/>
      <c r="L53" s="54"/>
      <c r="M53" s="54"/>
      <c r="N53" s="54"/>
      <c r="O53" s="62"/>
      <c r="P53" s="96"/>
      <c r="U53" s="96"/>
    </row>
    <row r="54" spans="1:21" ht="12.75">
      <c r="A54" s="59" t="s">
        <v>113</v>
      </c>
      <c r="B54" s="77">
        <v>10</v>
      </c>
      <c r="C54" s="63">
        <v>0</v>
      </c>
      <c r="D54" s="63">
        <v>53</v>
      </c>
      <c r="E54" s="64">
        <v>0</v>
      </c>
      <c r="F54" s="97">
        <f aca="true" t="shared" si="8" ref="F54:F116">(E54-D54)/D54*100</f>
        <v>-100</v>
      </c>
      <c r="G54" s="63">
        <v>9</v>
      </c>
      <c r="H54" s="63">
        <v>14</v>
      </c>
      <c r="I54" s="63">
        <v>13</v>
      </c>
      <c r="J54" s="64">
        <v>23</v>
      </c>
      <c r="K54" s="97">
        <f aca="true" t="shared" si="9" ref="K54:K117">(J54-I54)/I54*100</f>
        <v>76.92307692307693</v>
      </c>
      <c r="L54" s="63">
        <v>0</v>
      </c>
      <c r="M54" s="63">
        <v>0</v>
      </c>
      <c r="N54" s="63">
        <v>0</v>
      </c>
      <c r="O54" s="64">
        <v>0</v>
      </c>
      <c r="P54" s="97" t="s">
        <v>360</v>
      </c>
      <c r="Q54" s="63">
        <f t="shared" si="2"/>
        <v>9</v>
      </c>
      <c r="R54" s="63">
        <f t="shared" si="3"/>
        <v>14</v>
      </c>
      <c r="S54" s="63">
        <f t="shared" si="4"/>
        <v>13</v>
      </c>
      <c r="T54" s="63">
        <f t="shared" si="5"/>
        <v>23</v>
      </c>
      <c r="U54" s="97">
        <f t="shared" si="6"/>
        <v>76.92307692307693</v>
      </c>
    </row>
    <row r="55" spans="1:21" ht="12.75">
      <c r="A55" s="59" t="s">
        <v>114</v>
      </c>
      <c r="B55" s="77">
        <v>0</v>
      </c>
      <c r="C55" s="63">
        <v>668</v>
      </c>
      <c r="D55" s="63">
        <v>0</v>
      </c>
      <c r="E55" s="68">
        <v>1835</v>
      </c>
      <c r="F55" s="97" t="s">
        <v>360</v>
      </c>
      <c r="G55" s="63">
        <v>0</v>
      </c>
      <c r="H55" s="63">
        <v>368</v>
      </c>
      <c r="I55" s="63">
        <v>0</v>
      </c>
      <c r="J55" s="64">
        <v>737</v>
      </c>
      <c r="K55" s="97" t="s">
        <v>360</v>
      </c>
      <c r="L55" s="63">
        <v>0</v>
      </c>
      <c r="M55" s="63">
        <v>0</v>
      </c>
      <c r="N55" s="63">
        <v>0</v>
      </c>
      <c r="O55" s="64">
        <v>0</v>
      </c>
      <c r="P55" s="97" t="s">
        <v>360</v>
      </c>
      <c r="Q55" s="63">
        <f t="shared" si="2"/>
        <v>0</v>
      </c>
      <c r="R55" s="63">
        <f t="shared" si="3"/>
        <v>368</v>
      </c>
      <c r="S55" s="63">
        <f t="shared" si="4"/>
        <v>0</v>
      </c>
      <c r="T55" s="63">
        <f t="shared" si="5"/>
        <v>737</v>
      </c>
      <c r="U55" s="97" t="s">
        <v>360</v>
      </c>
    </row>
    <row r="56" spans="1:21" ht="12.75">
      <c r="A56" s="59" t="s">
        <v>115</v>
      </c>
      <c r="B56" s="77">
        <v>50</v>
      </c>
      <c r="C56" s="63">
        <v>94</v>
      </c>
      <c r="D56" s="63">
        <v>150</v>
      </c>
      <c r="E56" s="64">
        <v>203</v>
      </c>
      <c r="F56" s="97">
        <f t="shared" si="8"/>
        <v>35.333333333333336</v>
      </c>
      <c r="G56" s="63">
        <v>149</v>
      </c>
      <c r="H56" s="63">
        <v>105</v>
      </c>
      <c r="I56" s="63">
        <v>299</v>
      </c>
      <c r="J56" s="64">
        <v>190</v>
      </c>
      <c r="K56" s="97">
        <f t="shared" si="9"/>
        <v>-36.45484949832776</v>
      </c>
      <c r="L56" s="63">
        <v>0</v>
      </c>
      <c r="M56" s="63">
        <v>0</v>
      </c>
      <c r="N56" s="63">
        <v>0</v>
      </c>
      <c r="O56" s="64">
        <v>0</v>
      </c>
      <c r="P56" s="97" t="s">
        <v>360</v>
      </c>
      <c r="Q56" s="63">
        <f t="shared" si="2"/>
        <v>149</v>
      </c>
      <c r="R56" s="63">
        <f t="shared" si="3"/>
        <v>105</v>
      </c>
      <c r="S56" s="63">
        <f t="shared" si="4"/>
        <v>299</v>
      </c>
      <c r="T56" s="63">
        <f t="shared" si="5"/>
        <v>190</v>
      </c>
      <c r="U56" s="97">
        <f t="shared" si="6"/>
        <v>-36.45484949832776</v>
      </c>
    </row>
    <row r="57" spans="1:21" ht="12.75">
      <c r="A57" s="59" t="s">
        <v>383</v>
      </c>
      <c r="B57" s="77">
        <v>298</v>
      </c>
      <c r="C57" s="63">
        <v>340</v>
      </c>
      <c r="D57" s="63">
        <v>607</v>
      </c>
      <c r="E57" s="64">
        <v>720</v>
      </c>
      <c r="F57" s="97">
        <f t="shared" si="8"/>
        <v>18.616144975288304</v>
      </c>
      <c r="G57" s="63">
        <v>286</v>
      </c>
      <c r="H57" s="63">
        <v>234</v>
      </c>
      <c r="I57" s="63">
        <v>595</v>
      </c>
      <c r="J57" s="64">
        <v>461</v>
      </c>
      <c r="K57" s="97">
        <f t="shared" si="9"/>
        <v>-22.521008403361346</v>
      </c>
      <c r="L57" s="63">
        <v>0</v>
      </c>
      <c r="M57" s="63">
        <v>0</v>
      </c>
      <c r="N57" s="63">
        <v>0</v>
      </c>
      <c r="O57" s="64">
        <v>0</v>
      </c>
      <c r="P57" s="97" t="s">
        <v>360</v>
      </c>
      <c r="Q57" s="63">
        <f t="shared" si="2"/>
        <v>286</v>
      </c>
      <c r="R57" s="63">
        <f t="shared" si="3"/>
        <v>234</v>
      </c>
      <c r="S57" s="63">
        <f t="shared" si="4"/>
        <v>595</v>
      </c>
      <c r="T57" s="63">
        <f t="shared" si="5"/>
        <v>461</v>
      </c>
      <c r="U57" s="97">
        <f t="shared" si="6"/>
        <v>-22.521008403361346</v>
      </c>
    </row>
    <row r="58" spans="1:21" ht="12.75">
      <c r="A58" s="59" t="s">
        <v>116</v>
      </c>
      <c r="B58" s="77">
        <v>267</v>
      </c>
      <c r="C58" s="63">
        <v>240</v>
      </c>
      <c r="D58" s="63">
        <v>528</v>
      </c>
      <c r="E58" s="64">
        <v>445</v>
      </c>
      <c r="F58" s="97">
        <f t="shared" si="8"/>
        <v>-15.719696969696969</v>
      </c>
      <c r="G58" s="63">
        <v>264</v>
      </c>
      <c r="H58" s="63">
        <v>134</v>
      </c>
      <c r="I58" s="63">
        <v>527</v>
      </c>
      <c r="J58" s="64">
        <v>311</v>
      </c>
      <c r="K58" s="97">
        <f t="shared" si="9"/>
        <v>-40.98671726755218</v>
      </c>
      <c r="L58" s="63">
        <v>0</v>
      </c>
      <c r="M58" s="63">
        <v>0</v>
      </c>
      <c r="N58" s="63">
        <v>0</v>
      </c>
      <c r="O58" s="64">
        <v>0</v>
      </c>
      <c r="P58" s="97" t="s">
        <v>360</v>
      </c>
      <c r="Q58" s="63">
        <f t="shared" si="2"/>
        <v>264</v>
      </c>
      <c r="R58" s="63">
        <f t="shared" si="3"/>
        <v>134</v>
      </c>
      <c r="S58" s="63">
        <f t="shared" si="4"/>
        <v>527</v>
      </c>
      <c r="T58" s="63">
        <f t="shared" si="5"/>
        <v>311</v>
      </c>
      <c r="U58" s="97">
        <f t="shared" si="6"/>
        <v>-40.98671726755218</v>
      </c>
    </row>
    <row r="59" spans="1:21" ht="12.75">
      <c r="A59" s="75" t="s">
        <v>90</v>
      </c>
      <c r="B59" s="78">
        <v>625</v>
      </c>
      <c r="C59" s="69">
        <v>1342</v>
      </c>
      <c r="D59" s="69">
        <v>1338</v>
      </c>
      <c r="E59" s="70">
        <v>3203</v>
      </c>
      <c r="F59" s="100">
        <f t="shared" si="8"/>
        <v>139.38714499252615</v>
      </c>
      <c r="G59" s="65">
        <v>708</v>
      </c>
      <c r="H59" s="65">
        <v>855</v>
      </c>
      <c r="I59" s="69">
        <v>1434</v>
      </c>
      <c r="J59" s="70">
        <v>1722</v>
      </c>
      <c r="K59" s="100">
        <f t="shared" si="9"/>
        <v>20.0836820083682</v>
      </c>
      <c r="L59" s="65">
        <v>0</v>
      </c>
      <c r="M59" s="65">
        <v>0</v>
      </c>
      <c r="N59" s="65">
        <v>0</v>
      </c>
      <c r="O59" s="66">
        <v>0</v>
      </c>
      <c r="P59" s="100" t="s">
        <v>360</v>
      </c>
      <c r="Q59" s="69">
        <f t="shared" si="2"/>
        <v>708</v>
      </c>
      <c r="R59" s="65">
        <f t="shared" si="3"/>
        <v>855</v>
      </c>
      <c r="S59" s="65">
        <f t="shared" si="4"/>
        <v>1434</v>
      </c>
      <c r="T59" s="65">
        <f t="shared" si="5"/>
        <v>1722</v>
      </c>
      <c r="U59" s="98">
        <f t="shared" si="6"/>
        <v>20.0836820083682</v>
      </c>
    </row>
    <row r="60" spans="1:21" ht="12.75">
      <c r="A60" s="75" t="s">
        <v>117</v>
      </c>
      <c r="B60" s="48"/>
      <c r="C60" s="54"/>
      <c r="D60" s="54"/>
      <c r="E60" s="62"/>
      <c r="F60" s="90"/>
      <c r="G60" s="54"/>
      <c r="H60" s="54"/>
      <c r="I60" s="54"/>
      <c r="J60" s="62"/>
      <c r="K60" s="90"/>
      <c r="L60" s="54"/>
      <c r="M60" s="54"/>
      <c r="N60" s="54"/>
      <c r="O60" s="62"/>
      <c r="P60" s="90"/>
      <c r="Q60" s="54"/>
      <c r="R60" s="54"/>
      <c r="S60" s="54"/>
      <c r="T60" s="54"/>
      <c r="U60" s="90"/>
    </row>
    <row r="61" spans="1:21" ht="12.75">
      <c r="A61" s="75" t="s">
        <v>88</v>
      </c>
      <c r="B61" s="48"/>
      <c r="C61" s="54"/>
      <c r="D61" s="54"/>
      <c r="E61" s="62"/>
      <c r="F61" s="90"/>
      <c r="G61" s="54"/>
      <c r="H61" s="54"/>
      <c r="I61" s="54"/>
      <c r="J61" s="62"/>
      <c r="K61" s="90"/>
      <c r="L61" s="54"/>
      <c r="M61" s="54"/>
      <c r="N61" s="54"/>
      <c r="O61" s="62"/>
      <c r="P61" s="90"/>
      <c r="Q61" s="54"/>
      <c r="R61" s="54"/>
      <c r="S61" s="54"/>
      <c r="T61" s="54"/>
      <c r="U61" s="90"/>
    </row>
    <row r="62" spans="1:21" ht="12.75">
      <c r="A62" s="59" t="s">
        <v>118</v>
      </c>
      <c r="B62" s="77">
        <v>90</v>
      </c>
      <c r="C62" s="63">
        <v>85</v>
      </c>
      <c r="D62" s="63">
        <v>210</v>
      </c>
      <c r="E62" s="64">
        <v>195</v>
      </c>
      <c r="F62" s="97">
        <f t="shared" si="8"/>
        <v>-7.142857142857142</v>
      </c>
      <c r="G62" s="63">
        <v>111</v>
      </c>
      <c r="H62" s="63">
        <v>85</v>
      </c>
      <c r="I62" s="63">
        <v>231</v>
      </c>
      <c r="J62" s="64">
        <v>188</v>
      </c>
      <c r="K62" s="97">
        <f t="shared" si="9"/>
        <v>-18.614718614718615</v>
      </c>
      <c r="L62" s="63">
        <v>0</v>
      </c>
      <c r="M62" s="63">
        <v>0</v>
      </c>
      <c r="N62" s="63">
        <v>0</v>
      </c>
      <c r="O62" s="64">
        <v>0</v>
      </c>
      <c r="P62" s="97" t="s">
        <v>360</v>
      </c>
      <c r="Q62" s="63">
        <f t="shared" si="2"/>
        <v>111</v>
      </c>
      <c r="R62" s="63">
        <f t="shared" si="3"/>
        <v>85</v>
      </c>
      <c r="S62" s="63">
        <f t="shared" si="4"/>
        <v>231</v>
      </c>
      <c r="T62" s="63">
        <f t="shared" si="5"/>
        <v>188</v>
      </c>
      <c r="U62" s="97">
        <f t="shared" si="6"/>
        <v>-18.614718614718615</v>
      </c>
    </row>
    <row r="63" spans="1:21" ht="12.75">
      <c r="A63" s="59" t="s">
        <v>119</v>
      </c>
      <c r="B63" s="77">
        <v>159</v>
      </c>
      <c r="C63" s="63">
        <v>0</v>
      </c>
      <c r="D63" s="63">
        <v>264</v>
      </c>
      <c r="E63" s="64">
        <v>0</v>
      </c>
      <c r="F63" s="97">
        <f t="shared" si="8"/>
        <v>-100</v>
      </c>
      <c r="G63" s="63">
        <v>20</v>
      </c>
      <c r="H63" s="63">
        <v>12</v>
      </c>
      <c r="I63" s="63">
        <v>57</v>
      </c>
      <c r="J63" s="64">
        <v>57</v>
      </c>
      <c r="K63" s="97">
        <f t="shared" si="9"/>
        <v>0</v>
      </c>
      <c r="L63" s="63">
        <v>0</v>
      </c>
      <c r="M63" s="63">
        <v>0</v>
      </c>
      <c r="N63" s="63">
        <v>0</v>
      </c>
      <c r="O63" s="64">
        <v>0</v>
      </c>
      <c r="P63" s="97" t="s">
        <v>360</v>
      </c>
      <c r="Q63" s="63">
        <f t="shared" si="2"/>
        <v>20</v>
      </c>
      <c r="R63" s="63">
        <f t="shared" si="3"/>
        <v>12</v>
      </c>
      <c r="S63" s="63">
        <f t="shared" si="4"/>
        <v>57</v>
      </c>
      <c r="T63" s="63">
        <f t="shared" si="5"/>
        <v>57</v>
      </c>
      <c r="U63" s="97">
        <f t="shared" si="6"/>
        <v>0</v>
      </c>
    </row>
    <row r="64" spans="1:21" ht="12.75">
      <c r="A64" s="75" t="s">
        <v>101</v>
      </c>
      <c r="B64" s="48"/>
      <c r="C64" s="54"/>
      <c r="D64" s="54"/>
      <c r="E64" s="62"/>
      <c r="F64" s="90"/>
      <c r="G64" s="54"/>
      <c r="H64" s="54"/>
      <c r="I64" s="54"/>
      <c r="J64" s="62"/>
      <c r="K64" s="90"/>
      <c r="L64" s="54"/>
      <c r="M64" s="54"/>
      <c r="N64" s="54"/>
      <c r="O64" s="62"/>
      <c r="P64" s="90"/>
      <c r="Q64" s="54"/>
      <c r="R64" s="54"/>
      <c r="S64" s="54"/>
      <c r="T64" s="54"/>
      <c r="U64" s="90"/>
    </row>
    <row r="65" spans="1:21" ht="12.75">
      <c r="A65" s="59" t="s">
        <v>120</v>
      </c>
      <c r="B65" s="77">
        <v>0</v>
      </c>
      <c r="C65" s="63">
        <v>0</v>
      </c>
      <c r="D65" s="63">
        <v>0</v>
      </c>
      <c r="E65" s="64">
        <v>0</v>
      </c>
      <c r="F65" s="97" t="s">
        <v>360</v>
      </c>
      <c r="G65" s="63">
        <v>7</v>
      </c>
      <c r="H65" s="63">
        <v>15</v>
      </c>
      <c r="I65" s="63">
        <v>13</v>
      </c>
      <c r="J65" s="64">
        <v>47</v>
      </c>
      <c r="K65" s="97">
        <f t="shared" si="9"/>
        <v>261.53846153846155</v>
      </c>
      <c r="L65" s="63">
        <v>0</v>
      </c>
      <c r="M65" s="63">
        <v>0</v>
      </c>
      <c r="N65" s="63">
        <v>0</v>
      </c>
      <c r="O65" s="64">
        <v>0</v>
      </c>
      <c r="P65" s="97" t="s">
        <v>360</v>
      </c>
      <c r="Q65" s="63">
        <f t="shared" si="2"/>
        <v>7</v>
      </c>
      <c r="R65" s="63">
        <f t="shared" si="3"/>
        <v>15</v>
      </c>
      <c r="S65" s="63">
        <f t="shared" si="4"/>
        <v>13</v>
      </c>
      <c r="T65" s="63">
        <f t="shared" si="5"/>
        <v>47</v>
      </c>
      <c r="U65" s="97">
        <f t="shared" si="6"/>
        <v>261.53846153846155</v>
      </c>
    </row>
    <row r="66" spans="1:21" ht="12.75">
      <c r="A66" s="59" t="s">
        <v>121</v>
      </c>
      <c r="B66" s="77">
        <v>38</v>
      </c>
      <c r="C66" s="63">
        <v>41</v>
      </c>
      <c r="D66" s="63">
        <v>69</v>
      </c>
      <c r="E66" s="64">
        <v>72</v>
      </c>
      <c r="F66" s="97">
        <f t="shared" si="8"/>
        <v>4.3478260869565215</v>
      </c>
      <c r="G66" s="63">
        <v>26</v>
      </c>
      <c r="H66" s="63">
        <v>45</v>
      </c>
      <c r="I66" s="63">
        <v>58</v>
      </c>
      <c r="J66" s="64">
        <v>71</v>
      </c>
      <c r="K66" s="97">
        <f t="shared" si="9"/>
        <v>22.413793103448278</v>
      </c>
      <c r="L66" s="63">
        <v>0</v>
      </c>
      <c r="M66" s="63">
        <v>0</v>
      </c>
      <c r="N66" s="63">
        <v>0</v>
      </c>
      <c r="O66" s="64">
        <v>0</v>
      </c>
      <c r="P66" s="97" t="s">
        <v>360</v>
      </c>
      <c r="Q66" s="63">
        <f t="shared" si="2"/>
        <v>26</v>
      </c>
      <c r="R66" s="63">
        <f t="shared" si="3"/>
        <v>45</v>
      </c>
      <c r="S66" s="63">
        <f t="shared" si="4"/>
        <v>58</v>
      </c>
      <c r="T66" s="63">
        <f t="shared" si="5"/>
        <v>71</v>
      </c>
      <c r="U66" s="97">
        <f t="shared" si="6"/>
        <v>22.413793103448278</v>
      </c>
    </row>
    <row r="67" spans="1:21" ht="12.75">
      <c r="A67" s="75" t="s">
        <v>90</v>
      </c>
      <c r="B67" s="78">
        <v>287</v>
      </c>
      <c r="C67" s="65">
        <v>126</v>
      </c>
      <c r="D67" s="65">
        <v>543</v>
      </c>
      <c r="E67" s="66">
        <v>267</v>
      </c>
      <c r="F67" s="98">
        <f t="shared" si="8"/>
        <v>-50.82872928176796</v>
      </c>
      <c r="G67" s="65">
        <v>164</v>
      </c>
      <c r="H67" s="65">
        <v>157</v>
      </c>
      <c r="I67" s="65">
        <v>359</v>
      </c>
      <c r="J67" s="66">
        <v>363</v>
      </c>
      <c r="K67" s="98">
        <f t="shared" si="9"/>
        <v>1.1142061281337048</v>
      </c>
      <c r="L67" s="65">
        <v>0</v>
      </c>
      <c r="M67" s="65">
        <v>0</v>
      </c>
      <c r="N67" s="65">
        <v>0</v>
      </c>
      <c r="O67" s="66">
        <v>0</v>
      </c>
      <c r="P67" s="98" t="s">
        <v>360</v>
      </c>
      <c r="Q67" s="65">
        <f t="shared" si="2"/>
        <v>164</v>
      </c>
      <c r="R67" s="65">
        <f t="shared" si="3"/>
        <v>157</v>
      </c>
      <c r="S67" s="65">
        <f t="shared" si="4"/>
        <v>359</v>
      </c>
      <c r="T67" s="65">
        <f t="shared" si="5"/>
        <v>363</v>
      </c>
      <c r="U67" s="98">
        <f t="shared" si="6"/>
        <v>1.1142061281337048</v>
      </c>
    </row>
    <row r="68" spans="1:21" ht="12.75">
      <c r="A68" s="76" t="s">
        <v>122</v>
      </c>
      <c r="B68" s="80">
        <v>245876</v>
      </c>
      <c r="C68" s="71">
        <v>203540</v>
      </c>
      <c r="D68" s="69">
        <v>478255</v>
      </c>
      <c r="E68" s="72">
        <v>420360</v>
      </c>
      <c r="F68" s="100">
        <f t="shared" si="8"/>
        <v>-12.1054667489101</v>
      </c>
      <c r="G68" s="71">
        <v>199479</v>
      </c>
      <c r="H68" s="71">
        <v>147546</v>
      </c>
      <c r="I68" s="71">
        <v>399662</v>
      </c>
      <c r="J68" s="72">
        <v>307825</v>
      </c>
      <c r="K68" s="100">
        <f t="shared" si="9"/>
        <v>-22.978666973592684</v>
      </c>
      <c r="L68" s="71">
        <v>44904</v>
      </c>
      <c r="M68" s="71">
        <v>48447</v>
      </c>
      <c r="N68" s="71">
        <v>81834</v>
      </c>
      <c r="O68" s="72">
        <v>93386</v>
      </c>
      <c r="P68" s="100">
        <f>(O68-N68)/N68*100</f>
        <v>14.116381943935282</v>
      </c>
      <c r="Q68" s="69">
        <f t="shared" si="2"/>
        <v>244383</v>
      </c>
      <c r="R68" s="71">
        <f t="shared" si="3"/>
        <v>195993</v>
      </c>
      <c r="S68" s="71">
        <f t="shared" si="4"/>
        <v>481496</v>
      </c>
      <c r="T68" s="71">
        <f t="shared" si="5"/>
        <v>401211</v>
      </c>
      <c r="U68" s="110">
        <f t="shared" si="6"/>
        <v>-16.67407413561068</v>
      </c>
    </row>
    <row r="69" spans="1:21" ht="12.75">
      <c r="A69" s="76"/>
      <c r="B69" s="80"/>
      <c r="C69" s="71"/>
      <c r="D69" s="69"/>
      <c r="E69" s="72"/>
      <c r="F69" s="100"/>
      <c r="G69" s="71"/>
      <c r="H69" s="71"/>
      <c r="I69" s="71"/>
      <c r="J69" s="72"/>
      <c r="K69" s="100"/>
      <c r="L69" s="71"/>
      <c r="M69" s="71"/>
      <c r="N69" s="71"/>
      <c r="O69" s="72"/>
      <c r="P69" s="100"/>
      <c r="Q69" s="69"/>
      <c r="R69" s="71"/>
      <c r="S69" s="71"/>
      <c r="T69" s="71"/>
      <c r="U69" s="110"/>
    </row>
    <row r="70" spans="1:21" ht="12.75">
      <c r="A70" s="88" t="s">
        <v>398</v>
      </c>
      <c r="B70" s="80"/>
      <c r="C70" s="71"/>
      <c r="D70" s="69"/>
      <c r="E70" s="72"/>
      <c r="F70" s="100"/>
      <c r="G70" s="71"/>
      <c r="H70" s="71"/>
      <c r="I70" s="71"/>
      <c r="J70" s="72"/>
      <c r="K70" s="100"/>
      <c r="L70" s="71"/>
      <c r="M70" s="71"/>
      <c r="N70" s="71"/>
      <c r="O70" s="72"/>
      <c r="P70" s="100"/>
      <c r="Q70" s="69"/>
      <c r="R70" s="71"/>
      <c r="S70" s="71"/>
      <c r="T70" s="71"/>
      <c r="U70" s="110"/>
    </row>
    <row r="71" spans="1:21" s="1" customFormat="1" ht="12.75">
      <c r="A71" s="44" t="s">
        <v>33</v>
      </c>
      <c r="B71" s="37">
        <v>127</v>
      </c>
      <c r="C71" s="11">
        <v>0</v>
      </c>
      <c r="D71" s="10">
        <v>235</v>
      </c>
      <c r="E71" s="46">
        <v>0</v>
      </c>
      <c r="F71" s="103">
        <f t="shared" si="8"/>
        <v>-100</v>
      </c>
      <c r="G71" s="11">
        <v>49</v>
      </c>
      <c r="H71" s="11">
        <v>14</v>
      </c>
      <c r="I71" s="11">
        <v>114</v>
      </c>
      <c r="J71" s="46">
        <v>68</v>
      </c>
      <c r="K71" s="103">
        <f t="shared" si="9"/>
        <v>-40.35087719298245</v>
      </c>
      <c r="L71" s="11">
        <v>0</v>
      </c>
      <c r="M71" s="11">
        <v>0</v>
      </c>
      <c r="N71" s="11">
        <v>0</v>
      </c>
      <c r="O71" s="46">
        <v>0</v>
      </c>
      <c r="P71" s="103" t="s">
        <v>360</v>
      </c>
      <c r="Q71" s="10">
        <f t="shared" si="2"/>
        <v>49</v>
      </c>
      <c r="R71" s="11">
        <f t="shared" si="3"/>
        <v>14</v>
      </c>
      <c r="S71" s="11">
        <f t="shared" si="4"/>
        <v>114</v>
      </c>
      <c r="T71" s="11">
        <f t="shared" si="5"/>
        <v>68</v>
      </c>
      <c r="U71" s="91">
        <f t="shared" si="6"/>
        <v>-40.35087719298245</v>
      </c>
    </row>
    <row r="72" spans="1:21" s="1" customFormat="1" ht="12.75">
      <c r="A72" s="44" t="s">
        <v>35</v>
      </c>
      <c r="B72" s="37">
        <v>10059</v>
      </c>
      <c r="C72" s="11">
        <v>5304</v>
      </c>
      <c r="D72" s="10">
        <v>18392</v>
      </c>
      <c r="E72" s="46">
        <v>11968</v>
      </c>
      <c r="F72" s="103">
        <f t="shared" si="8"/>
        <v>-34.92822966507177</v>
      </c>
      <c r="G72" s="11">
        <v>3715</v>
      </c>
      <c r="H72" s="11">
        <v>2129</v>
      </c>
      <c r="I72" s="11">
        <v>6651</v>
      </c>
      <c r="J72" s="46">
        <v>4955</v>
      </c>
      <c r="K72" s="103">
        <f t="shared" si="9"/>
        <v>-25.499924823334837</v>
      </c>
      <c r="L72" s="11">
        <v>7526</v>
      </c>
      <c r="M72" s="11">
        <v>5944</v>
      </c>
      <c r="N72" s="11">
        <v>8099</v>
      </c>
      <c r="O72" s="46">
        <v>9442</v>
      </c>
      <c r="P72" s="103">
        <f>(O72-N72)/N72*100</f>
        <v>16.582294110383998</v>
      </c>
      <c r="Q72" s="10">
        <f t="shared" si="2"/>
        <v>11241</v>
      </c>
      <c r="R72" s="11">
        <f t="shared" si="3"/>
        <v>8073</v>
      </c>
      <c r="S72" s="11">
        <f t="shared" si="4"/>
        <v>14750</v>
      </c>
      <c r="T72" s="11">
        <f t="shared" si="5"/>
        <v>14397</v>
      </c>
      <c r="U72" s="91">
        <f t="shared" si="6"/>
        <v>-2.393220338983051</v>
      </c>
    </row>
    <row r="73" spans="1:21" s="1" customFormat="1" ht="12.75">
      <c r="A73" s="44" t="s">
        <v>36</v>
      </c>
      <c r="B73" s="37">
        <v>6505</v>
      </c>
      <c r="C73" s="11">
        <v>6517</v>
      </c>
      <c r="D73" s="10">
        <v>13419</v>
      </c>
      <c r="E73" s="46">
        <v>13481</v>
      </c>
      <c r="F73" s="103">
        <f t="shared" si="8"/>
        <v>0.4620314479469409</v>
      </c>
      <c r="G73" s="11">
        <v>0</v>
      </c>
      <c r="H73" s="11">
        <v>0</v>
      </c>
      <c r="I73" s="11">
        <v>0</v>
      </c>
      <c r="J73" s="46">
        <v>0</v>
      </c>
      <c r="K73" s="103" t="e">
        <f t="shared" si="9"/>
        <v>#DIV/0!</v>
      </c>
      <c r="L73" s="11">
        <v>6801</v>
      </c>
      <c r="M73" s="11">
        <v>7118</v>
      </c>
      <c r="N73" s="11">
        <v>14095</v>
      </c>
      <c r="O73" s="46">
        <v>13723</v>
      </c>
      <c r="P73" s="103">
        <f>(O73-N73)/N73*100</f>
        <v>-2.6392337708407236</v>
      </c>
      <c r="Q73" s="10">
        <f t="shared" si="2"/>
        <v>6801</v>
      </c>
      <c r="R73" s="11">
        <f t="shared" si="3"/>
        <v>7118</v>
      </c>
      <c r="S73" s="11">
        <f t="shared" si="4"/>
        <v>14095</v>
      </c>
      <c r="T73" s="11">
        <f t="shared" si="5"/>
        <v>13723</v>
      </c>
      <c r="U73" s="91">
        <f t="shared" si="6"/>
        <v>-2.6392337708407236</v>
      </c>
    </row>
    <row r="74" spans="1:21" s="1" customFormat="1" ht="12.75">
      <c r="A74" s="44" t="s">
        <v>38</v>
      </c>
      <c r="B74" s="37">
        <v>11965</v>
      </c>
      <c r="C74" s="11">
        <v>11243</v>
      </c>
      <c r="D74" s="10">
        <v>17845</v>
      </c>
      <c r="E74" s="46">
        <v>21724</v>
      </c>
      <c r="F74" s="103">
        <f t="shared" si="8"/>
        <v>21.737181283272626</v>
      </c>
      <c r="G74" s="11">
        <v>13415</v>
      </c>
      <c r="H74" s="11">
        <v>9601</v>
      </c>
      <c r="I74" s="11">
        <v>18925</v>
      </c>
      <c r="J74" s="46">
        <v>18934</v>
      </c>
      <c r="K74" s="103">
        <f t="shared" si="9"/>
        <v>0.047556142668428</v>
      </c>
      <c r="L74" s="11">
        <v>320</v>
      </c>
      <c r="M74" s="11">
        <v>268</v>
      </c>
      <c r="N74" s="11">
        <v>608</v>
      </c>
      <c r="O74" s="46">
        <v>448</v>
      </c>
      <c r="P74" s="103">
        <f>(O74-N74)/N74*100</f>
        <v>-26.31578947368421</v>
      </c>
      <c r="Q74" s="10">
        <f t="shared" si="2"/>
        <v>13735</v>
      </c>
      <c r="R74" s="11">
        <f t="shared" si="3"/>
        <v>9869</v>
      </c>
      <c r="S74" s="11">
        <f t="shared" si="4"/>
        <v>19533</v>
      </c>
      <c r="T74" s="11">
        <f t="shared" si="5"/>
        <v>19382</v>
      </c>
      <c r="U74" s="91">
        <f t="shared" si="6"/>
        <v>-0.773050734654175</v>
      </c>
    </row>
    <row r="75" spans="1:21" s="1" customFormat="1" ht="12.75">
      <c r="A75" s="44" t="s">
        <v>39</v>
      </c>
      <c r="B75" s="37">
        <v>37516</v>
      </c>
      <c r="C75" s="11">
        <v>36251</v>
      </c>
      <c r="D75" s="10">
        <v>85394</v>
      </c>
      <c r="E75" s="46">
        <v>85181</v>
      </c>
      <c r="F75" s="103">
        <f t="shared" si="8"/>
        <v>-0.24943204440593014</v>
      </c>
      <c r="G75" s="11">
        <v>33835</v>
      </c>
      <c r="H75" s="11">
        <v>26328</v>
      </c>
      <c r="I75" s="11">
        <v>70980</v>
      </c>
      <c r="J75" s="46">
        <v>57735</v>
      </c>
      <c r="K75" s="103">
        <f t="shared" si="9"/>
        <v>-18.660185967878277</v>
      </c>
      <c r="L75" s="11">
        <v>9354</v>
      </c>
      <c r="M75" s="11">
        <v>13674</v>
      </c>
      <c r="N75" s="11">
        <v>18880</v>
      </c>
      <c r="O75" s="46">
        <v>27427</v>
      </c>
      <c r="P75" s="103">
        <f>(O75-N75)/N75*100</f>
        <v>45.27012711864407</v>
      </c>
      <c r="Q75" s="10">
        <f t="shared" si="2"/>
        <v>43189</v>
      </c>
      <c r="R75" s="11">
        <f t="shared" si="3"/>
        <v>40002</v>
      </c>
      <c r="S75" s="11">
        <f t="shared" si="4"/>
        <v>89860</v>
      </c>
      <c r="T75" s="11">
        <f t="shared" si="5"/>
        <v>85162</v>
      </c>
      <c r="U75" s="91">
        <f t="shared" si="6"/>
        <v>-5.228132650790118</v>
      </c>
    </row>
    <row r="76" spans="1:21" s="1" customFormat="1" ht="12.75">
      <c r="A76" s="44" t="s">
        <v>41</v>
      </c>
      <c r="B76" s="37">
        <v>142</v>
      </c>
      <c r="C76" s="11">
        <v>79</v>
      </c>
      <c r="D76" s="10">
        <v>403</v>
      </c>
      <c r="E76" s="46">
        <v>84</v>
      </c>
      <c r="F76" s="103">
        <f t="shared" si="8"/>
        <v>-79.15632754342433</v>
      </c>
      <c r="G76" s="11">
        <v>83</v>
      </c>
      <c r="H76" s="11">
        <v>17</v>
      </c>
      <c r="I76" s="11">
        <v>161</v>
      </c>
      <c r="J76" s="46">
        <v>70</v>
      </c>
      <c r="K76" s="103">
        <f t="shared" si="9"/>
        <v>-56.52173913043478</v>
      </c>
      <c r="L76" s="11">
        <v>0</v>
      </c>
      <c r="M76" s="11">
        <v>0</v>
      </c>
      <c r="N76" s="11">
        <v>0</v>
      </c>
      <c r="O76" s="46">
        <v>0</v>
      </c>
      <c r="P76" s="103" t="s">
        <v>360</v>
      </c>
      <c r="Q76" s="10">
        <f t="shared" si="2"/>
        <v>83</v>
      </c>
      <c r="R76" s="11">
        <f t="shared" si="3"/>
        <v>17</v>
      </c>
      <c r="S76" s="11">
        <f t="shared" si="4"/>
        <v>161</v>
      </c>
      <c r="T76" s="11">
        <f t="shared" si="5"/>
        <v>70</v>
      </c>
      <c r="U76" s="91">
        <f t="shared" si="6"/>
        <v>-56.52173913043478</v>
      </c>
    </row>
    <row r="77" spans="1:21" s="1" customFormat="1" ht="12.75">
      <c r="A77" s="44" t="s">
        <v>42</v>
      </c>
      <c r="B77" s="37">
        <v>97</v>
      </c>
      <c r="C77" s="11">
        <v>0</v>
      </c>
      <c r="D77" s="10">
        <v>181</v>
      </c>
      <c r="E77" s="46">
        <v>0</v>
      </c>
      <c r="F77" s="103">
        <f t="shared" si="8"/>
        <v>-100</v>
      </c>
      <c r="G77" s="11">
        <v>94</v>
      </c>
      <c r="H77" s="11">
        <v>1</v>
      </c>
      <c r="I77" s="11">
        <v>195</v>
      </c>
      <c r="J77" s="46">
        <v>1</v>
      </c>
      <c r="K77" s="103">
        <f t="shared" si="9"/>
        <v>-99.48717948717949</v>
      </c>
      <c r="L77" s="11">
        <v>0</v>
      </c>
      <c r="M77" s="11">
        <v>16</v>
      </c>
      <c r="N77" s="11">
        <v>0</v>
      </c>
      <c r="O77" s="46">
        <v>32</v>
      </c>
      <c r="P77" s="103" t="s">
        <v>360</v>
      </c>
      <c r="Q77" s="10">
        <f aca="true" t="shared" si="10" ref="Q77:Q140">G77+L77</f>
        <v>94</v>
      </c>
      <c r="R77" s="11">
        <f aca="true" t="shared" si="11" ref="R77:R140">H77+M77</f>
        <v>17</v>
      </c>
      <c r="S77" s="11">
        <f aca="true" t="shared" si="12" ref="S77:S140">I77+N77</f>
        <v>195</v>
      </c>
      <c r="T77" s="11">
        <f aca="true" t="shared" si="13" ref="T77:T140">J77+O77</f>
        <v>33</v>
      </c>
      <c r="U77" s="91">
        <f aca="true" t="shared" si="14" ref="U77:U140">(T77-S77)/S77*100</f>
        <v>-83.07692307692308</v>
      </c>
    </row>
    <row r="78" spans="1:21" s="1" customFormat="1" ht="12.75">
      <c r="A78" s="44" t="s">
        <v>43</v>
      </c>
      <c r="B78" s="37">
        <v>140181</v>
      </c>
      <c r="C78" s="11">
        <v>112413</v>
      </c>
      <c r="D78" s="10">
        <v>264537</v>
      </c>
      <c r="E78" s="46">
        <v>221911</v>
      </c>
      <c r="F78" s="103">
        <f t="shared" si="8"/>
        <v>-16.113435927677415</v>
      </c>
      <c r="G78" s="11">
        <v>119151</v>
      </c>
      <c r="H78" s="11">
        <v>90121</v>
      </c>
      <c r="I78" s="11">
        <v>245895</v>
      </c>
      <c r="J78" s="46">
        <v>187822</v>
      </c>
      <c r="K78" s="103">
        <f t="shared" si="9"/>
        <v>-23.61699099209012</v>
      </c>
      <c r="L78" s="11">
        <v>7977</v>
      </c>
      <c r="M78" s="11">
        <v>8126</v>
      </c>
      <c r="N78" s="11">
        <v>14975</v>
      </c>
      <c r="O78" s="46">
        <v>16932</v>
      </c>
      <c r="P78" s="103">
        <f aca="true" t="shared" si="15" ref="P78:P140">(O78-N78)/N78*100</f>
        <v>13.068447412353922</v>
      </c>
      <c r="Q78" s="10">
        <f t="shared" si="10"/>
        <v>127128</v>
      </c>
      <c r="R78" s="11">
        <f t="shared" si="11"/>
        <v>98247</v>
      </c>
      <c r="S78" s="11">
        <f t="shared" si="12"/>
        <v>260870</v>
      </c>
      <c r="T78" s="11">
        <f t="shared" si="13"/>
        <v>204754</v>
      </c>
      <c r="U78" s="91">
        <f t="shared" si="14"/>
        <v>-21.511097481504198</v>
      </c>
    </row>
    <row r="79" spans="1:21" s="1" customFormat="1" ht="12.75">
      <c r="A79" s="44" t="s">
        <v>44</v>
      </c>
      <c r="B79" s="37">
        <v>7268</v>
      </c>
      <c r="C79" s="11">
        <v>4546</v>
      </c>
      <c r="D79" s="10">
        <v>13890</v>
      </c>
      <c r="E79" s="46">
        <v>10366</v>
      </c>
      <c r="F79" s="103">
        <f t="shared" si="8"/>
        <v>-25.370770338372928</v>
      </c>
      <c r="G79" s="11">
        <v>2993</v>
      </c>
      <c r="H79" s="11">
        <v>1249</v>
      </c>
      <c r="I79" s="11">
        <v>5881</v>
      </c>
      <c r="J79" s="46">
        <v>2665</v>
      </c>
      <c r="K79" s="103">
        <f t="shared" si="9"/>
        <v>-54.68457745281414</v>
      </c>
      <c r="L79" s="11">
        <v>4728</v>
      </c>
      <c r="M79" s="11">
        <v>4343</v>
      </c>
      <c r="N79" s="11">
        <v>5723</v>
      </c>
      <c r="O79" s="46">
        <v>7956</v>
      </c>
      <c r="P79" s="103">
        <f t="shared" si="15"/>
        <v>39.01799755373056</v>
      </c>
      <c r="Q79" s="10">
        <f t="shared" si="10"/>
        <v>7721</v>
      </c>
      <c r="R79" s="11">
        <f t="shared" si="11"/>
        <v>5592</v>
      </c>
      <c r="S79" s="11">
        <f t="shared" si="12"/>
        <v>11604</v>
      </c>
      <c r="T79" s="11">
        <f t="shared" si="13"/>
        <v>10621</v>
      </c>
      <c r="U79" s="91">
        <f t="shared" si="14"/>
        <v>-8.471216821785593</v>
      </c>
    </row>
    <row r="80" spans="1:21" s="1" customFormat="1" ht="12.75">
      <c r="A80" s="44" t="s">
        <v>45</v>
      </c>
      <c r="B80" s="37">
        <v>4881</v>
      </c>
      <c r="C80" s="11">
        <v>5674</v>
      </c>
      <c r="D80" s="10">
        <v>10517</v>
      </c>
      <c r="E80" s="46">
        <v>12714</v>
      </c>
      <c r="F80" s="103">
        <f t="shared" si="8"/>
        <v>20.88998763906057</v>
      </c>
      <c r="G80" s="11">
        <v>5196</v>
      </c>
      <c r="H80" s="11">
        <v>5152</v>
      </c>
      <c r="I80" s="11">
        <v>10988</v>
      </c>
      <c r="J80" s="46">
        <v>10488</v>
      </c>
      <c r="K80" s="103">
        <f t="shared" si="9"/>
        <v>-4.550418638514744</v>
      </c>
      <c r="L80" s="11">
        <v>1542</v>
      </c>
      <c r="M80" s="11">
        <v>1052</v>
      </c>
      <c r="N80" s="11">
        <v>2237</v>
      </c>
      <c r="O80" s="46">
        <v>2168</v>
      </c>
      <c r="P80" s="103">
        <f t="shared" si="15"/>
        <v>-3.0844881537773805</v>
      </c>
      <c r="Q80" s="10">
        <f t="shared" si="10"/>
        <v>6738</v>
      </c>
      <c r="R80" s="11">
        <f t="shared" si="11"/>
        <v>6204</v>
      </c>
      <c r="S80" s="11">
        <f t="shared" si="12"/>
        <v>13225</v>
      </c>
      <c r="T80" s="11">
        <f t="shared" si="13"/>
        <v>12656</v>
      </c>
      <c r="U80" s="91">
        <f t="shared" si="14"/>
        <v>-4.302457466918715</v>
      </c>
    </row>
    <row r="81" spans="1:21" s="1" customFormat="1" ht="12.75">
      <c r="A81" s="44" t="s">
        <v>46</v>
      </c>
      <c r="B81" s="37">
        <v>1562</v>
      </c>
      <c r="C81" s="11">
        <v>1313</v>
      </c>
      <c r="D81" s="10">
        <v>2807</v>
      </c>
      <c r="E81" s="46">
        <v>2525</v>
      </c>
      <c r="F81" s="103">
        <f t="shared" si="8"/>
        <v>-10.046312789454934</v>
      </c>
      <c r="G81" s="11">
        <v>1267</v>
      </c>
      <c r="H81" s="11">
        <v>1053</v>
      </c>
      <c r="I81" s="11">
        <v>2506</v>
      </c>
      <c r="J81" s="46">
        <v>2104</v>
      </c>
      <c r="K81" s="103">
        <f t="shared" si="9"/>
        <v>-16.0415003990423</v>
      </c>
      <c r="L81" s="11">
        <v>0</v>
      </c>
      <c r="M81" s="11">
        <v>0</v>
      </c>
      <c r="N81" s="11">
        <v>0</v>
      </c>
      <c r="O81" s="46">
        <v>0</v>
      </c>
      <c r="P81" s="103" t="s">
        <v>360</v>
      </c>
      <c r="Q81" s="10">
        <f t="shared" si="10"/>
        <v>1267</v>
      </c>
      <c r="R81" s="11">
        <f t="shared" si="11"/>
        <v>1053</v>
      </c>
      <c r="S81" s="11">
        <f t="shared" si="12"/>
        <v>2506</v>
      </c>
      <c r="T81" s="11">
        <f t="shared" si="13"/>
        <v>2104</v>
      </c>
      <c r="U81" s="91">
        <f t="shared" si="14"/>
        <v>-16.0415003990423</v>
      </c>
    </row>
    <row r="82" spans="1:21" s="1" customFormat="1" ht="12.75">
      <c r="A82" s="44" t="s">
        <v>47</v>
      </c>
      <c r="B82" s="37">
        <v>11425</v>
      </c>
      <c r="C82" s="11">
        <v>5341</v>
      </c>
      <c r="D82" s="10">
        <v>22515</v>
      </c>
      <c r="E82" s="46">
        <v>14558</v>
      </c>
      <c r="F82" s="103">
        <f t="shared" si="8"/>
        <v>-35.340883855207636</v>
      </c>
      <c r="G82" s="11">
        <v>11516</v>
      </c>
      <c r="H82" s="11">
        <v>4162</v>
      </c>
      <c r="I82" s="11">
        <v>22173</v>
      </c>
      <c r="J82" s="46">
        <v>10268</v>
      </c>
      <c r="K82" s="103">
        <f t="shared" si="9"/>
        <v>-53.69142650971903</v>
      </c>
      <c r="L82" s="11">
        <v>9</v>
      </c>
      <c r="M82" s="11">
        <v>32</v>
      </c>
      <c r="N82" s="11">
        <v>28</v>
      </c>
      <c r="O82" s="46">
        <v>54</v>
      </c>
      <c r="P82" s="103">
        <f t="shared" si="15"/>
        <v>92.85714285714286</v>
      </c>
      <c r="Q82" s="10">
        <f t="shared" si="10"/>
        <v>11525</v>
      </c>
      <c r="R82" s="11">
        <f t="shared" si="11"/>
        <v>4194</v>
      </c>
      <c r="S82" s="11">
        <f t="shared" si="12"/>
        <v>22201</v>
      </c>
      <c r="T82" s="11">
        <f t="shared" si="13"/>
        <v>10322</v>
      </c>
      <c r="U82" s="91">
        <f t="shared" si="14"/>
        <v>-53.50659880185577</v>
      </c>
    </row>
    <row r="83" spans="1:21" s="1" customFormat="1" ht="12.75">
      <c r="A83" s="44" t="s">
        <v>48</v>
      </c>
      <c r="B83" s="37">
        <v>6035</v>
      </c>
      <c r="C83" s="11">
        <v>5372</v>
      </c>
      <c r="D83" s="10">
        <v>11172</v>
      </c>
      <c r="E83" s="46">
        <v>7749</v>
      </c>
      <c r="F83" s="103">
        <f t="shared" si="8"/>
        <v>-30.639097744360903</v>
      </c>
      <c r="G83" s="11">
        <v>5130</v>
      </c>
      <c r="H83" s="11">
        <v>5034</v>
      </c>
      <c r="I83" s="11">
        <v>9149</v>
      </c>
      <c r="J83" s="46">
        <v>8036</v>
      </c>
      <c r="K83" s="103">
        <f t="shared" si="9"/>
        <v>-12.165263963274676</v>
      </c>
      <c r="L83" s="11">
        <v>836</v>
      </c>
      <c r="M83" s="11">
        <v>928</v>
      </c>
      <c r="N83" s="11">
        <v>1670</v>
      </c>
      <c r="O83" s="46">
        <v>2229</v>
      </c>
      <c r="P83" s="103">
        <f t="shared" si="15"/>
        <v>33.47305389221557</v>
      </c>
      <c r="Q83" s="10">
        <f t="shared" si="10"/>
        <v>5966</v>
      </c>
      <c r="R83" s="11">
        <f t="shared" si="11"/>
        <v>5962</v>
      </c>
      <c r="S83" s="11">
        <f t="shared" si="12"/>
        <v>10819</v>
      </c>
      <c r="T83" s="11">
        <f t="shared" si="13"/>
        <v>10265</v>
      </c>
      <c r="U83" s="91">
        <f t="shared" si="14"/>
        <v>-5.120621129494408</v>
      </c>
    </row>
    <row r="84" spans="1:21" s="1" customFormat="1" ht="12.75">
      <c r="A84" s="44" t="s">
        <v>49</v>
      </c>
      <c r="B84" s="37">
        <v>8113</v>
      </c>
      <c r="C84" s="11">
        <v>9487</v>
      </c>
      <c r="D84" s="10">
        <v>16948</v>
      </c>
      <c r="E84" s="46">
        <v>18099</v>
      </c>
      <c r="F84" s="103">
        <f t="shared" si="8"/>
        <v>6.791361812603257</v>
      </c>
      <c r="G84" s="11">
        <v>3035</v>
      </c>
      <c r="H84" s="11">
        <v>2685</v>
      </c>
      <c r="I84" s="11">
        <v>6044</v>
      </c>
      <c r="J84" s="46">
        <v>4679</v>
      </c>
      <c r="K84" s="103">
        <f t="shared" si="9"/>
        <v>-22.584381204500332</v>
      </c>
      <c r="L84" s="11">
        <v>5811</v>
      </c>
      <c r="M84" s="11">
        <v>6946</v>
      </c>
      <c r="N84" s="11">
        <v>15519</v>
      </c>
      <c r="O84" s="46">
        <v>12975</v>
      </c>
      <c r="P84" s="103">
        <f t="shared" si="15"/>
        <v>-16.39280881500097</v>
      </c>
      <c r="Q84" s="10">
        <f t="shared" si="10"/>
        <v>8846</v>
      </c>
      <c r="R84" s="11">
        <f t="shared" si="11"/>
        <v>9631</v>
      </c>
      <c r="S84" s="11">
        <f t="shared" si="12"/>
        <v>21563</v>
      </c>
      <c r="T84" s="11">
        <f t="shared" si="13"/>
        <v>17654</v>
      </c>
      <c r="U84" s="91">
        <f t="shared" si="14"/>
        <v>-18.128275286370172</v>
      </c>
    </row>
    <row r="85" spans="1:21" s="1" customFormat="1" ht="12.75">
      <c r="A85" s="9" t="s">
        <v>71</v>
      </c>
      <c r="B85" s="56">
        <v>245876</v>
      </c>
      <c r="C85" s="42">
        <v>203540</v>
      </c>
      <c r="D85" s="43">
        <v>478255</v>
      </c>
      <c r="E85" s="47">
        <v>420360</v>
      </c>
      <c r="F85" s="104">
        <f t="shared" si="8"/>
        <v>-12.1054667489101</v>
      </c>
      <c r="G85" s="42">
        <v>199479</v>
      </c>
      <c r="H85" s="42">
        <v>147546</v>
      </c>
      <c r="I85" s="42">
        <v>399662</v>
      </c>
      <c r="J85" s="47">
        <v>307825</v>
      </c>
      <c r="K85" s="104">
        <f t="shared" si="9"/>
        <v>-22.978666973592684</v>
      </c>
      <c r="L85" s="42">
        <v>44904</v>
      </c>
      <c r="M85" s="42">
        <v>48447</v>
      </c>
      <c r="N85" s="42">
        <v>81834</v>
      </c>
      <c r="O85" s="47">
        <v>93386</v>
      </c>
      <c r="P85" s="104">
        <f t="shared" si="15"/>
        <v>14.116381943935282</v>
      </c>
      <c r="Q85" s="43">
        <f t="shared" si="10"/>
        <v>244383</v>
      </c>
      <c r="R85" s="42">
        <f t="shared" si="11"/>
        <v>195993</v>
      </c>
      <c r="S85" s="42">
        <f t="shared" si="12"/>
        <v>481496</v>
      </c>
      <c r="T85" s="42">
        <f t="shared" si="13"/>
        <v>401211</v>
      </c>
      <c r="U85" s="111">
        <f t="shared" si="14"/>
        <v>-16.67407413561068</v>
      </c>
    </row>
    <row r="86" spans="1:21" ht="12.75">
      <c r="A86" s="76"/>
      <c r="B86" s="80"/>
      <c r="C86" s="71"/>
      <c r="D86" s="69"/>
      <c r="E86" s="72"/>
      <c r="F86" s="100"/>
      <c r="G86" s="71"/>
      <c r="H86" s="71"/>
      <c r="I86" s="71"/>
      <c r="J86" s="72"/>
      <c r="K86" s="100"/>
      <c r="L86" s="71"/>
      <c r="M86" s="71"/>
      <c r="N86" s="71"/>
      <c r="O86" s="72"/>
      <c r="P86" s="100"/>
      <c r="Q86" s="69"/>
      <c r="R86" s="71"/>
      <c r="S86" s="71"/>
      <c r="T86" s="71"/>
      <c r="U86" s="110"/>
    </row>
    <row r="87" spans="1:21" ht="12.75">
      <c r="A87" s="75" t="s">
        <v>72</v>
      </c>
      <c r="B87" s="48"/>
      <c r="C87" s="54"/>
      <c r="D87" s="54"/>
      <c r="E87" s="62"/>
      <c r="F87" s="90"/>
      <c r="G87" s="54"/>
      <c r="H87" s="54"/>
      <c r="I87" s="54"/>
      <c r="J87" s="62"/>
      <c r="K87" s="90"/>
      <c r="L87" s="54"/>
      <c r="M87" s="54"/>
      <c r="N87" s="54"/>
      <c r="O87" s="62"/>
      <c r="P87" s="90"/>
      <c r="Q87" s="54"/>
      <c r="R87" s="54"/>
      <c r="S87" s="54"/>
      <c r="T87" s="54"/>
      <c r="U87" s="90"/>
    </row>
    <row r="88" spans="1:21" ht="12.75">
      <c r="A88" s="75" t="s">
        <v>123</v>
      </c>
      <c r="B88" s="48"/>
      <c r="C88" s="54"/>
      <c r="D88" s="54"/>
      <c r="E88" s="62"/>
      <c r="F88" s="90"/>
      <c r="G88" s="54"/>
      <c r="H88" s="54"/>
      <c r="I88" s="54"/>
      <c r="J88" s="62"/>
      <c r="K88" s="90"/>
      <c r="L88" s="54"/>
      <c r="M88" s="54"/>
      <c r="N88" s="54"/>
      <c r="O88" s="62"/>
      <c r="P88" s="90"/>
      <c r="Q88" s="54"/>
      <c r="R88" s="54"/>
      <c r="S88" s="54"/>
      <c r="T88" s="54"/>
      <c r="U88" s="90"/>
    </row>
    <row r="89" spans="1:21" ht="12.75">
      <c r="A89" s="75" t="s">
        <v>124</v>
      </c>
      <c r="B89" s="48"/>
      <c r="C89" s="54"/>
      <c r="D89" s="54"/>
      <c r="E89" s="62"/>
      <c r="F89" s="90"/>
      <c r="G89" s="54"/>
      <c r="H89" s="54"/>
      <c r="I89" s="54"/>
      <c r="J89" s="62"/>
      <c r="K89" s="90"/>
      <c r="L89" s="54"/>
      <c r="M89" s="54"/>
      <c r="N89" s="54"/>
      <c r="O89" s="62"/>
      <c r="P89" s="90"/>
      <c r="Q89" s="54"/>
      <c r="R89" s="54"/>
      <c r="S89" s="54"/>
      <c r="T89" s="54"/>
      <c r="U89" s="90"/>
    </row>
    <row r="90" spans="1:21" ht="12.75">
      <c r="A90" s="59" t="s">
        <v>125</v>
      </c>
      <c r="B90" s="77">
        <v>48</v>
      </c>
      <c r="C90" s="63">
        <v>23</v>
      </c>
      <c r="D90" s="63">
        <v>60</v>
      </c>
      <c r="E90" s="64">
        <v>23</v>
      </c>
      <c r="F90" s="97">
        <f t="shared" si="8"/>
        <v>-61.66666666666667</v>
      </c>
      <c r="G90" s="63">
        <v>29</v>
      </c>
      <c r="H90" s="63">
        <v>23</v>
      </c>
      <c r="I90" s="63">
        <v>50</v>
      </c>
      <c r="J90" s="64">
        <v>28</v>
      </c>
      <c r="K90" s="97">
        <f t="shared" si="9"/>
        <v>-44</v>
      </c>
      <c r="L90" s="63">
        <v>0</v>
      </c>
      <c r="M90" s="63">
        <v>0</v>
      </c>
      <c r="N90" s="63">
        <v>0</v>
      </c>
      <c r="O90" s="64">
        <v>0</v>
      </c>
      <c r="P90" s="97" t="s">
        <v>360</v>
      </c>
      <c r="Q90" s="63">
        <f t="shared" si="10"/>
        <v>29</v>
      </c>
      <c r="R90" s="63">
        <f t="shared" si="11"/>
        <v>23</v>
      </c>
      <c r="S90" s="63">
        <f t="shared" si="12"/>
        <v>50</v>
      </c>
      <c r="T90" s="63">
        <f t="shared" si="13"/>
        <v>28</v>
      </c>
      <c r="U90" s="97">
        <f t="shared" si="14"/>
        <v>-44</v>
      </c>
    </row>
    <row r="91" spans="1:21" ht="12.75">
      <c r="A91" s="59" t="s">
        <v>126</v>
      </c>
      <c r="B91" s="79">
        <v>11380</v>
      </c>
      <c r="C91" s="67">
        <v>9688</v>
      </c>
      <c r="D91" s="67">
        <v>25487</v>
      </c>
      <c r="E91" s="68">
        <v>19032</v>
      </c>
      <c r="F91" s="99">
        <f t="shared" si="8"/>
        <v>-25.326637109114454</v>
      </c>
      <c r="G91" s="67">
        <v>5003</v>
      </c>
      <c r="H91" s="67">
        <v>3604</v>
      </c>
      <c r="I91" s="67">
        <v>9131</v>
      </c>
      <c r="J91" s="68">
        <v>6795</v>
      </c>
      <c r="K91" s="99">
        <f t="shared" si="9"/>
        <v>-25.583178184207643</v>
      </c>
      <c r="L91" s="67">
        <v>9593</v>
      </c>
      <c r="M91" s="67">
        <v>5733</v>
      </c>
      <c r="N91" s="67">
        <v>16873</v>
      </c>
      <c r="O91" s="68">
        <v>12862</v>
      </c>
      <c r="P91" s="99">
        <f t="shared" si="15"/>
        <v>-23.771706276299412</v>
      </c>
      <c r="Q91" s="67">
        <f t="shared" si="10"/>
        <v>14596</v>
      </c>
      <c r="R91" s="67">
        <f t="shared" si="11"/>
        <v>9337</v>
      </c>
      <c r="S91" s="67">
        <f t="shared" si="12"/>
        <v>26004</v>
      </c>
      <c r="T91" s="67">
        <f t="shared" si="13"/>
        <v>19657</v>
      </c>
      <c r="U91" s="99">
        <f t="shared" si="14"/>
        <v>-24.407783417935704</v>
      </c>
    </row>
    <row r="92" spans="1:21" ht="12.75">
      <c r="A92" s="59" t="s">
        <v>373</v>
      </c>
      <c r="B92" s="79">
        <v>1744</v>
      </c>
      <c r="C92" s="67">
        <v>1680</v>
      </c>
      <c r="D92" s="67">
        <v>3484</v>
      </c>
      <c r="E92" s="68">
        <v>3599</v>
      </c>
      <c r="F92" s="99">
        <f t="shared" si="8"/>
        <v>3.300803673938002</v>
      </c>
      <c r="G92" s="67">
        <v>1962</v>
      </c>
      <c r="H92" s="67">
        <v>1520</v>
      </c>
      <c r="I92" s="67">
        <v>4911</v>
      </c>
      <c r="J92" s="68">
        <v>3124</v>
      </c>
      <c r="K92" s="99">
        <f t="shared" si="9"/>
        <v>-36.38770107920994</v>
      </c>
      <c r="L92" s="63">
        <v>10</v>
      </c>
      <c r="M92" s="63">
        <v>0</v>
      </c>
      <c r="N92" s="63">
        <v>26</v>
      </c>
      <c r="O92" s="64">
        <v>0</v>
      </c>
      <c r="P92" s="99">
        <f t="shared" si="15"/>
        <v>-100</v>
      </c>
      <c r="Q92" s="67">
        <f t="shared" si="10"/>
        <v>1972</v>
      </c>
      <c r="R92" s="63">
        <f t="shared" si="11"/>
        <v>1520</v>
      </c>
      <c r="S92" s="63">
        <f t="shared" si="12"/>
        <v>4937</v>
      </c>
      <c r="T92" s="63">
        <f t="shared" si="13"/>
        <v>3124</v>
      </c>
      <c r="U92" s="97">
        <f t="shared" si="14"/>
        <v>-36.72270609681993</v>
      </c>
    </row>
    <row r="93" spans="1:21" ht="12.75">
      <c r="A93" s="59" t="s">
        <v>127</v>
      </c>
      <c r="B93" s="79">
        <v>10752</v>
      </c>
      <c r="C93" s="67">
        <v>19147</v>
      </c>
      <c r="D93" s="67">
        <v>24692</v>
      </c>
      <c r="E93" s="68">
        <v>33428</v>
      </c>
      <c r="F93" s="99">
        <f t="shared" si="8"/>
        <v>35.3798801231168</v>
      </c>
      <c r="G93" s="67">
        <v>11004</v>
      </c>
      <c r="H93" s="67">
        <v>16103</v>
      </c>
      <c r="I93" s="67">
        <v>20394</v>
      </c>
      <c r="J93" s="68">
        <v>26590</v>
      </c>
      <c r="K93" s="99">
        <f t="shared" si="9"/>
        <v>30.38148475041679</v>
      </c>
      <c r="L93" s="67">
        <v>1654</v>
      </c>
      <c r="M93" s="67">
        <v>2926</v>
      </c>
      <c r="N93" s="67">
        <v>5137</v>
      </c>
      <c r="O93" s="68">
        <v>5973</v>
      </c>
      <c r="P93" s="99">
        <f t="shared" si="15"/>
        <v>16.274089935760173</v>
      </c>
      <c r="Q93" s="67">
        <f t="shared" si="10"/>
        <v>12658</v>
      </c>
      <c r="R93" s="67">
        <f t="shared" si="11"/>
        <v>19029</v>
      </c>
      <c r="S93" s="67">
        <f t="shared" si="12"/>
        <v>25531</v>
      </c>
      <c r="T93" s="67">
        <f t="shared" si="13"/>
        <v>32563</v>
      </c>
      <c r="U93" s="99">
        <f t="shared" si="14"/>
        <v>27.54298695703263</v>
      </c>
    </row>
    <row r="94" spans="1:21" ht="12.75">
      <c r="A94" s="59" t="s">
        <v>374</v>
      </c>
      <c r="B94" s="79">
        <v>12455</v>
      </c>
      <c r="C94" s="67">
        <v>14481</v>
      </c>
      <c r="D94" s="67">
        <v>24382</v>
      </c>
      <c r="E94" s="68">
        <v>25807</v>
      </c>
      <c r="F94" s="99">
        <f t="shared" si="8"/>
        <v>5.844475432696251</v>
      </c>
      <c r="G94" s="67">
        <v>10824</v>
      </c>
      <c r="H94" s="67">
        <v>11721</v>
      </c>
      <c r="I94" s="67">
        <v>21918</v>
      </c>
      <c r="J94" s="68">
        <v>21933</v>
      </c>
      <c r="K94" s="99">
        <f t="shared" si="9"/>
        <v>0.06843690117711469</v>
      </c>
      <c r="L94" s="63">
        <v>900</v>
      </c>
      <c r="M94" s="67">
        <v>1269</v>
      </c>
      <c r="N94" s="67">
        <v>1395</v>
      </c>
      <c r="O94" s="68">
        <v>2250</v>
      </c>
      <c r="P94" s="99">
        <f t="shared" si="15"/>
        <v>61.29032258064516</v>
      </c>
      <c r="Q94" s="67">
        <f t="shared" si="10"/>
        <v>11724</v>
      </c>
      <c r="R94" s="63">
        <f t="shared" si="11"/>
        <v>12990</v>
      </c>
      <c r="S94" s="67">
        <f t="shared" si="12"/>
        <v>23313</v>
      </c>
      <c r="T94" s="67">
        <f t="shared" si="13"/>
        <v>24183</v>
      </c>
      <c r="U94" s="99">
        <f t="shared" si="14"/>
        <v>3.731823446145927</v>
      </c>
    </row>
    <row r="95" spans="1:21" ht="12.75">
      <c r="A95" s="59" t="s">
        <v>372</v>
      </c>
      <c r="B95" s="79">
        <v>25571</v>
      </c>
      <c r="C95" s="67">
        <v>24748</v>
      </c>
      <c r="D95" s="67">
        <v>48178</v>
      </c>
      <c r="E95" s="68">
        <v>49264</v>
      </c>
      <c r="F95" s="99">
        <f t="shared" si="8"/>
        <v>2.2541408941840673</v>
      </c>
      <c r="G95" s="67">
        <v>25629</v>
      </c>
      <c r="H95" s="67">
        <v>19152</v>
      </c>
      <c r="I95" s="67">
        <v>46433</v>
      </c>
      <c r="J95" s="68">
        <v>41187</v>
      </c>
      <c r="K95" s="99">
        <f t="shared" si="9"/>
        <v>-11.297999267762151</v>
      </c>
      <c r="L95" s="63">
        <v>737</v>
      </c>
      <c r="M95" s="63">
        <v>294</v>
      </c>
      <c r="N95" s="67">
        <v>1396</v>
      </c>
      <c r="O95" s="64">
        <v>607</v>
      </c>
      <c r="P95" s="99">
        <f t="shared" si="15"/>
        <v>-56.51862464183382</v>
      </c>
      <c r="Q95" s="67">
        <f t="shared" si="10"/>
        <v>26366</v>
      </c>
      <c r="R95" s="63">
        <f t="shared" si="11"/>
        <v>19446</v>
      </c>
      <c r="S95" s="63">
        <f t="shared" si="12"/>
        <v>47829</v>
      </c>
      <c r="T95" s="67">
        <f t="shared" si="13"/>
        <v>41794</v>
      </c>
      <c r="U95" s="97">
        <f t="shared" si="14"/>
        <v>-12.617867820778189</v>
      </c>
    </row>
    <row r="96" spans="1:21" ht="12.75">
      <c r="A96" s="59" t="s">
        <v>128</v>
      </c>
      <c r="B96" s="77">
        <v>895</v>
      </c>
      <c r="C96" s="63">
        <v>338</v>
      </c>
      <c r="D96" s="67">
        <v>2375</v>
      </c>
      <c r="E96" s="68">
        <v>1721</v>
      </c>
      <c r="F96" s="99">
        <f t="shared" si="8"/>
        <v>-27.53684210526316</v>
      </c>
      <c r="G96" s="63">
        <v>576</v>
      </c>
      <c r="H96" s="63">
        <v>544</v>
      </c>
      <c r="I96" s="67">
        <v>1214</v>
      </c>
      <c r="J96" s="68">
        <v>1155</v>
      </c>
      <c r="K96" s="99">
        <f t="shared" si="9"/>
        <v>-4.85996705107084</v>
      </c>
      <c r="L96" s="63">
        <v>367</v>
      </c>
      <c r="M96" s="63">
        <v>101</v>
      </c>
      <c r="N96" s="63">
        <v>637</v>
      </c>
      <c r="O96" s="64">
        <v>145</v>
      </c>
      <c r="P96" s="99">
        <f t="shared" si="15"/>
        <v>-77.2370486656201</v>
      </c>
      <c r="Q96" s="67">
        <f t="shared" si="10"/>
        <v>943</v>
      </c>
      <c r="R96" s="63">
        <f t="shared" si="11"/>
        <v>645</v>
      </c>
      <c r="S96" s="63">
        <f t="shared" si="12"/>
        <v>1851</v>
      </c>
      <c r="T96" s="63">
        <f t="shared" si="13"/>
        <v>1300</v>
      </c>
      <c r="U96" s="97">
        <f t="shared" si="14"/>
        <v>-29.76769313884387</v>
      </c>
    </row>
    <row r="97" spans="1:21" ht="12.75">
      <c r="A97" s="59" t="s">
        <v>129</v>
      </c>
      <c r="B97" s="79">
        <v>1413</v>
      </c>
      <c r="C97" s="63">
        <v>335</v>
      </c>
      <c r="D97" s="67">
        <v>3196</v>
      </c>
      <c r="E97" s="64">
        <v>954</v>
      </c>
      <c r="F97" s="99">
        <f t="shared" si="8"/>
        <v>-70.15018773466834</v>
      </c>
      <c r="G97" s="67">
        <v>1370</v>
      </c>
      <c r="H97" s="63">
        <v>748</v>
      </c>
      <c r="I97" s="67">
        <v>2857</v>
      </c>
      <c r="J97" s="68">
        <v>1622</v>
      </c>
      <c r="K97" s="99">
        <f t="shared" si="9"/>
        <v>-43.2271613580679</v>
      </c>
      <c r="L97" s="63">
        <v>94</v>
      </c>
      <c r="M97" s="63">
        <v>0</v>
      </c>
      <c r="N97" s="63">
        <v>197</v>
      </c>
      <c r="O97" s="64">
        <v>2</v>
      </c>
      <c r="P97" s="99">
        <f t="shared" si="15"/>
        <v>-98.98477157360406</v>
      </c>
      <c r="Q97" s="67">
        <f t="shared" si="10"/>
        <v>1464</v>
      </c>
      <c r="R97" s="63">
        <f t="shared" si="11"/>
        <v>748</v>
      </c>
      <c r="S97" s="63">
        <f t="shared" si="12"/>
        <v>3054</v>
      </c>
      <c r="T97" s="63">
        <f t="shared" si="13"/>
        <v>1624</v>
      </c>
      <c r="U97" s="97">
        <f t="shared" si="14"/>
        <v>-46.82383759004584</v>
      </c>
    </row>
    <row r="98" spans="1:21" ht="12.75">
      <c r="A98" s="59" t="s">
        <v>130</v>
      </c>
      <c r="B98" s="79">
        <v>5244</v>
      </c>
      <c r="C98" s="67">
        <v>4280</v>
      </c>
      <c r="D98" s="67">
        <v>10440</v>
      </c>
      <c r="E98" s="68">
        <v>9212</v>
      </c>
      <c r="F98" s="99">
        <f t="shared" si="8"/>
        <v>-11.762452107279692</v>
      </c>
      <c r="G98" s="67">
        <v>4855</v>
      </c>
      <c r="H98" s="67">
        <v>4506</v>
      </c>
      <c r="I98" s="67">
        <v>10196</v>
      </c>
      <c r="J98" s="68">
        <v>8482</v>
      </c>
      <c r="K98" s="99">
        <f t="shared" si="9"/>
        <v>-16.810513927030208</v>
      </c>
      <c r="L98" s="63">
        <v>70</v>
      </c>
      <c r="M98" s="63">
        <v>57</v>
      </c>
      <c r="N98" s="63">
        <v>150</v>
      </c>
      <c r="O98" s="64">
        <v>87</v>
      </c>
      <c r="P98" s="99">
        <f t="shared" si="15"/>
        <v>-42</v>
      </c>
      <c r="Q98" s="67">
        <f t="shared" si="10"/>
        <v>4925</v>
      </c>
      <c r="R98" s="63">
        <f t="shared" si="11"/>
        <v>4563</v>
      </c>
      <c r="S98" s="63">
        <f t="shared" si="12"/>
        <v>10346</v>
      </c>
      <c r="T98" s="63">
        <f t="shared" si="13"/>
        <v>8569</v>
      </c>
      <c r="U98" s="97">
        <f t="shared" si="14"/>
        <v>-17.175720085057026</v>
      </c>
    </row>
    <row r="99" spans="1:21" ht="12.75">
      <c r="A99" s="75" t="s">
        <v>90</v>
      </c>
      <c r="B99" s="80">
        <v>69502</v>
      </c>
      <c r="C99" s="69">
        <v>74720</v>
      </c>
      <c r="D99" s="69">
        <v>142294</v>
      </c>
      <c r="E99" s="70">
        <v>143040</v>
      </c>
      <c r="F99" s="100">
        <f t="shared" si="8"/>
        <v>0.5242666591704499</v>
      </c>
      <c r="G99" s="69">
        <v>61252</v>
      </c>
      <c r="H99" s="69">
        <v>57921</v>
      </c>
      <c r="I99" s="69">
        <v>117104</v>
      </c>
      <c r="J99" s="70">
        <v>110916</v>
      </c>
      <c r="K99" s="100">
        <f t="shared" si="9"/>
        <v>-5.284191829484902</v>
      </c>
      <c r="L99" s="69">
        <v>13425</v>
      </c>
      <c r="M99" s="69">
        <v>10380</v>
      </c>
      <c r="N99" s="69">
        <v>25811</v>
      </c>
      <c r="O99" s="70">
        <v>21926</v>
      </c>
      <c r="P99" s="100">
        <f t="shared" si="15"/>
        <v>-15.051722133973888</v>
      </c>
      <c r="Q99" s="69">
        <f t="shared" si="10"/>
        <v>74677</v>
      </c>
      <c r="R99" s="69">
        <f t="shared" si="11"/>
        <v>68301</v>
      </c>
      <c r="S99" s="69">
        <f t="shared" si="12"/>
        <v>142915</v>
      </c>
      <c r="T99" s="69">
        <f t="shared" si="13"/>
        <v>132842</v>
      </c>
      <c r="U99" s="100">
        <f t="shared" si="14"/>
        <v>-7.048245460588462</v>
      </c>
    </row>
    <row r="100" spans="1:21" ht="12.75">
      <c r="A100" s="75" t="s">
        <v>131</v>
      </c>
      <c r="B100" s="48"/>
      <c r="C100" s="54"/>
      <c r="D100" s="54"/>
      <c r="E100" s="62"/>
      <c r="F100" s="90"/>
      <c r="G100" s="54"/>
      <c r="H100" s="54"/>
      <c r="I100" s="54"/>
      <c r="J100" s="62"/>
      <c r="K100" s="90"/>
      <c r="L100" s="54"/>
      <c r="M100" s="54"/>
      <c r="N100" s="54"/>
      <c r="O100" s="62"/>
      <c r="P100" s="90"/>
      <c r="Q100" s="54"/>
      <c r="R100" s="54"/>
      <c r="S100" s="54"/>
      <c r="T100" s="54"/>
      <c r="U100" s="90"/>
    </row>
    <row r="101" spans="1:21" ht="12.75">
      <c r="A101" s="59" t="s">
        <v>132</v>
      </c>
      <c r="B101" s="81">
        <v>0</v>
      </c>
      <c r="C101" s="63">
        <v>9</v>
      </c>
      <c r="D101" s="73">
        <v>0</v>
      </c>
      <c r="E101" s="64">
        <v>9</v>
      </c>
      <c r="F101" s="105" t="s">
        <v>360</v>
      </c>
      <c r="G101" s="73">
        <v>0</v>
      </c>
      <c r="H101" s="63">
        <v>4</v>
      </c>
      <c r="I101" s="73">
        <v>0</v>
      </c>
      <c r="J101" s="64">
        <v>4</v>
      </c>
      <c r="K101" s="105" t="s">
        <v>360</v>
      </c>
      <c r="L101" s="73">
        <v>0</v>
      </c>
      <c r="M101" s="63">
        <v>0</v>
      </c>
      <c r="N101" s="73">
        <v>0</v>
      </c>
      <c r="O101" s="64">
        <v>0</v>
      </c>
      <c r="P101" s="105" t="s">
        <v>360</v>
      </c>
      <c r="Q101" s="73">
        <f t="shared" si="10"/>
        <v>0</v>
      </c>
      <c r="R101" s="73">
        <f t="shared" si="11"/>
        <v>4</v>
      </c>
      <c r="S101" s="63">
        <f t="shared" si="12"/>
        <v>0</v>
      </c>
      <c r="T101" s="73">
        <f t="shared" si="13"/>
        <v>4</v>
      </c>
      <c r="U101" s="97" t="s">
        <v>360</v>
      </c>
    </row>
    <row r="102" spans="1:21" ht="12.75">
      <c r="A102" s="59" t="s">
        <v>133</v>
      </c>
      <c r="B102" s="77">
        <v>507</v>
      </c>
      <c r="C102" s="63">
        <v>848</v>
      </c>
      <c r="D102" s="67">
        <v>1107</v>
      </c>
      <c r="E102" s="64">
        <v>968</v>
      </c>
      <c r="F102" s="99">
        <f t="shared" si="8"/>
        <v>-12.556458897922312</v>
      </c>
      <c r="G102" s="63">
        <v>469</v>
      </c>
      <c r="H102" s="63">
        <v>255</v>
      </c>
      <c r="I102" s="67">
        <v>1136</v>
      </c>
      <c r="J102" s="64">
        <v>531</v>
      </c>
      <c r="K102" s="99">
        <f t="shared" si="9"/>
        <v>-53.25704225352113</v>
      </c>
      <c r="L102" s="63">
        <v>186</v>
      </c>
      <c r="M102" s="63">
        <v>182</v>
      </c>
      <c r="N102" s="63">
        <v>334</v>
      </c>
      <c r="O102" s="64">
        <v>212</v>
      </c>
      <c r="P102" s="99">
        <f t="shared" si="15"/>
        <v>-36.52694610778443</v>
      </c>
      <c r="Q102" s="67">
        <f t="shared" si="10"/>
        <v>655</v>
      </c>
      <c r="R102" s="63">
        <f t="shared" si="11"/>
        <v>437</v>
      </c>
      <c r="S102" s="63">
        <f t="shared" si="12"/>
        <v>1470</v>
      </c>
      <c r="T102" s="63">
        <f t="shared" si="13"/>
        <v>743</v>
      </c>
      <c r="U102" s="97">
        <f t="shared" si="14"/>
        <v>-49.45578231292517</v>
      </c>
    </row>
    <row r="103" spans="1:21" ht="12.75">
      <c r="A103" s="59" t="s">
        <v>134</v>
      </c>
      <c r="B103" s="79">
        <v>10419</v>
      </c>
      <c r="C103" s="67">
        <v>7650</v>
      </c>
      <c r="D103" s="67">
        <v>21548</v>
      </c>
      <c r="E103" s="68">
        <v>16925</v>
      </c>
      <c r="F103" s="99">
        <f t="shared" si="8"/>
        <v>-21.454427325041767</v>
      </c>
      <c r="G103" s="67">
        <v>8471</v>
      </c>
      <c r="H103" s="67">
        <v>7594</v>
      </c>
      <c r="I103" s="67">
        <v>17745</v>
      </c>
      <c r="J103" s="68">
        <v>16064</v>
      </c>
      <c r="K103" s="99">
        <f t="shared" si="9"/>
        <v>-9.47309101155255</v>
      </c>
      <c r="L103" s="63">
        <v>266</v>
      </c>
      <c r="M103" s="63">
        <v>201</v>
      </c>
      <c r="N103" s="63">
        <v>771</v>
      </c>
      <c r="O103" s="64">
        <v>419</v>
      </c>
      <c r="P103" s="99">
        <f t="shared" si="15"/>
        <v>-45.654993514915695</v>
      </c>
      <c r="Q103" s="67">
        <f t="shared" si="10"/>
        <v>8737</v>
      </c>
      <c r="R103" s="63">
        <f t="shared" si="11"/>
        <v>7795</v>
      </c>
      <c r="S103" s="63">
        <f t="shared" si="12"/>
        <v>18516</v>
      </c>
      <c r="T103" s="63">
        <f t="shared" si="13"/>
        <v>16483</v>
      </c>
      <c r="U103" s="97">
        <f t="shared" si="14"/>
        <v>-10.979693238280406</v>
      </c>
    </row>
    <row r="104" spans="1:21" ht="12.75">
      <c r="A104" s="59" t="s">
        <v>135</v>
      </c>
      <c r="B104" s="77">
        <v>155</v>
      </c>
      <c r="C104" s="63">
        <v>0</v>
      </c>
      <c r="D104" s="63">
        <v>518</v>
      </c>
      <c r="E104" s="64">
        <v>0</v>
      </c>
      <c r="F104" s="97">
        <f t="shared" si="8"/>
        <v>-100</v>
      </c>
      <c r="G104" s="63">
        <v>166</v>
      </c>
      <c r="H104" s="63">
        <v>49</v>
      </c>
      <c r="I104" s="63">
        <v>309</v>
      </c>
      <c r="J104" s="64">
        <v>95</v>
      </c>
      <c r="K104" s="97">
        <f t="shared" si="9"/>
        <v>-69.25566343042071</v>
      </c>
      <c r="L104" s="63">
        <v>0</v>
      </c>
      <c r="M104" s="63">
        <v>0</v>
      </c>
      <c r="N104" s="63">
        <v>0</v>
      </c>
      <c r="O104" s="64">
        <v>0</v>
      </c>
      <c r="P104" s="97" t="s">
        <v>360</v>
      </c>
      <c r="Q104" s="63">
        <f t="shared" si="10"/>
        <v>166</v>
      </c>
      <c r="R104" s="63">
        <f t="shared" si="11"/>
        <v>49</v>
      </c>
      <c r="S104" s="63">
        <f t="shared" si="12"/>
        <v>309</v>
      </c>
      <c r="T104" s="63">
        <f t="shared" si="13"/>
        <v>95</v>
      </c>
      <c r="U104" s="97">
        <f t="shared" si="14"/>
        <v>-69.25566343042071</v>
      </c>
    </row>
    <row r="105" spans="1:21" ht="12.75">
      <c r="A105" s="59" t="s">
        <v>136</v>
      </c>
      <c r="B105" s="77">
        <v>558</v>
      </c>
      <c r="C105" s="67">
        <v>2894</v>
      </c>
      <c r="D105" s="63">
        <v>922</v>
      </c>
      <c r="E105" s="68">
        <v>5547</v>
      </c>
      <c r="F105" s="97">
        <f t="shared" si="8"/>
        <v>501.6268980477223</v>
      </c>
      <c r="G105" s="63">
        <v>304</v>
      </c>
      <c r="H105" s="67">
        <v>1931</v>
      </c>
      <c r="I105" s="63">
        <v>723</v>
      </c>
      <c r="J105" s="68">
        <v>4255</v>
      </c>
      <c r="K105" s="97">
        <f t="shared" si="9"/>
        <v>488.5200553250346</v>
      </c>
      <c r="L105" s="63">
        <v>0</v>
      </c>
      <c r="M105" s="63">
        <v>0</v>
      </c>
      <c r="N105" s="63">
        <v>0</v>
      </c>
      <c r="O105" s="64">
        <v>0</v>
      </c>
      <c r="P105" s="97" t="s">
        <v>360</v>
      </c>
      <c r="Q105" s="63">
        <f t="shared" si="10"/>
        <v>304</v>
      </c>
      <c r="R105" s="63">
        <f t="shared" si="11"/>
        <v>1931</v>
      </c>
      <c r="S105" s="63">
        <f t="shared" si="12"/>
        <v>723</v>
      </c>
      <c r="T105" s="63">
        <f t="shared" si="13"/>
        <v>4255</v>
      </c>
      <c r="U105" s="97">
        <f t="shared" si="14"/>
        <v>488.5200553250346</v>
      </c>
    </row>
    <row r="106" spans="1:21" ht="12.75">
      <c r="A106" s="59" t="s">
        <v>137</v>
      </c>
      <c r="B106" s="79">
        <v>6415</v>
      </c>
      <c r="C106" s="67">
        <v>6783</v>
      </c>
      <c r="D106" s="67">
        <v>12887</v>
      </c>
      <c r="E106" s="68">
        <v>12389</v>
      </c>
      <c r="F106" s="99">
        <f t="shared" si="8"/>
        <v>-3.864359431985722</v>
      </c>
      <c r="G106" s="67">
        <v>6071</v>
      </c>
      <c r="H106" s="67">
        <v>5631</v>
      </c>
      <c r="I106" s="67">
        <v>13126</v>
      </c>
      <c r="J106" s="68">
        <v>11252</v>
      </c>
      <c r="K106" s="99">
        <f t="shared" si="9"/>
        <v>-14.277007466097821</v>
      </c>
      <c r="L106" s="63">
        <v>0</v>
      </c>
      <c r="M106" s="63">
        <v>3</v>
      </c>
      <c r="N106" s="63">
        <v>0</v>
      </c>
      <c r="O106" s="64">
        <v>3</v>
      </c>
      <c r="P106" s="99" t="s">
        <v>360</v>
      </c>
      <c r="Q106" s="67">
        <f t="shared" si="10"/>
        <v>6071</v>
      </c>
      <c r="R106" s="63">
        <f t="shared" si="11"/>
        <v>5634</v>
      </c>
      <c r="S106" s="63">
        <f t="shared" si="12"/>
        <v>13126</v>
      </c>
      <c r="T106" s="63">
        <f t="shared" si="13"/>
        <v>11255</v>
      </c>
      <c r="U106" s="97">
        <f t="shared" si="14"/>
        <v>-14.254152064604602</v>
      </c>
    </row>
    <row r="107" spans="1:21" ht="12.75">
      <c r="A107" s="75" t="s">
        <v>90</v>
      </c>
      <c r="B107" s="80">
        <v>18054</v>
      </c>
      <c r="C107" s="69">
        <v>18184</v>
      </c>
      <c r="D107" s="69">
        <v>36982</v>
      </c>
      <c r="E107" s="70">
        <v>35838</v>
      </c>
      <c r="F107" s="100">
        <f t="shared" si="8"/>
        <v>-3.093396787626413</v>
      </c>
      <c r="G107" s="69">
        <v>15481</v>
      </c>
      <c r="H107" s="69">
        <v>15464</v>
      </c>
      <c r="I107" s="69">
        <v>33039</v>
      </c>
      <c r="J107" s="70">
        <v>32201</v>
      </c>
      <c r="K107" s="100">
        <f t="shared" si="9"/>
        <v>-2.5363963800357157</v>
      </c>
      <c r="L107" s="65">
        <v>452</v>
      </c>
      <c r="M107" s="65">
        <v>386</v>
      </c>
      <c r="N107" s="69">
        <v>1105</v>
      </c>
      <c r="O107" s="66">
        <v>634</v>
      </c>
      <c r="P107" s="100">
        <f t="shared" si="15"/>
        <v>-42.62443438914027</v>
      </c>
      <c r="Q107" s="69">
        <f t="shared" si="10"/>
        <v>15933</v>
      </c>
      <c r="R107" s="65">
        <f t="shared" si="11"/>
        <v>15850</v>
      </c>
      <c r="S107" s="65">
        <f t="shared" si="12"/>
        <v>34144</v>
      </c>
      <c r="T107" s="69">
        <f t="shared" si="13"/>
        <v>32835</v>
      </c>
      <c r="U107" s="98">
        <f t="shared" si="14"/>
        <v>-3.8337628865979383</v>
      </c>
    </row>
    <row r="108" spans="1:21" ht="12.75">
      <c r="A108" s="75" t="s">
        <v>138</v>
      </c>
      <c r="B108" s="48"/>
      <c r="C108" s="54"/>
      <c r="D108" s="54"/>
      <c r="E108" s="62"/>
      <c r="F108" s="90"/>
      <c r="G108" s="54"/>
      <c r="H108" s="54"/>
      <c r="I108" s="54"/>
      <c r="J108" s="62"/>
      <c r="K108" s="90"/>
      <c r="L108" s="54"/>
      <c r="M108" s="54"/>
      <c r="N108" s="54"/>
      <c r="O108" s="62"/>
      <c r="P108" s="90"/>
      <c r="Q108" s="54"/>
      <c r="R108" s="54"/>
      <c r="S108" s="54"/>
      <c r="T108" s="54"/>
      <c r="U108" s="90"/>
    </row>
    <row r="109" spans="1:21" ht="12.75">
      <c r="A109" s="59" t="s">
        <v>139</v>
      </c>
      <c r="B109" s="77">
        <v>151</v>
      </c>
      <c r="C109" s="63">
        <v>86</v>
      </c>
      <c r="D109" s="63">
        <v>221</v>
      </c>
      <c r="E109" s="64">
        <v>178</v>
      </c>
      <c r="F109" s="97">
        <f t="shared" si="8"/>
        <v>-19.457013574660635</v>
      </c>
      <c r="G109" s="63">
        <v>160</v>
      </c>
      <c r="H109" s="63">
        <v>91</v>
      </c>
      <c r="I109" s="63">
        <v>266</v>
      </c>
      <c r="J109" s="64">
        <v>158</v>
      </c>
      <c r="K109" s="97">
        <f t="shared" si="9"/>
        <v>-40.6015037593985</v>
      </c>
      <c r="L109" s="63">
        <v>0</v>
      </c>
      <c r="M109" s="63">
        <v>0</v>
      </c>
      <c r="N109" s="63">
        <v>1</v>
      </c>
      <c r="O109" s="64">
        <v>1</v>
      </c>
      <c r="P109" s="97">
        <f t="shared" si="15"/>
        <v>0</v>
      </c>
      <c r="Q109" s="63">
        <f t="shared" si="10"/>
        <v>160</v>
      </c>
      <c r="R109" s="63">
        <f t="shared" si="11"/>
        <v>91</v>
      </c>
      <c r="S109" s="63">
        <f t="shared" si="12"/>
        <v>267</v>
      </c>
      <c r="T109" s="63">
        <f t="shared" si="13"/>
        <v>159</v>
      </c>
      <c r="U109" s="97">
        <f t="shared" si="14"/>
        <v>-40.44943820224719</v>
      </c>
    </row>
    <row r="110" spans="1:21" ht="12.75">
      <c r="A110" s="59" t="s">
        <v>140</v>
      </c>
      <c r="B110" s="77">
        <v>130</v>
      </c>
      <c r="C110" s="63">
        <v>93</v>
      </c>
      <c r="D110" s="63">
        <v>236</v>
      </c>
      <c r="E110" s="64">
        <v>277</v>
      </c>
      <c r="F110" s="97">
        <f t="shared" si="8"/>
        <v>17.372881355932204</v>
      </c>
      <c r="G110" s="63">
        <v>87</v>
      </c>
      <c r="H110" s="63">
        <v>71</v>
      </c>
      <c r="I110" s="63">
        <v>127</v>
      </c>
      <c r="J110" s="64">
        <v>170</v>
      </c>
      <c r="K110" s="97">
        <f t="shared" si="9"/>
        <v>33.85826771653544</v>
      </c>
      <c r="L110" s="63">
        <v>31</v>
      </c>
      <c r="M110" s="63">
        <v>0</v>
      </c>
      <c r="N110" s="63">
        <v>31</v>
      </c>
      <c r="O110" s="64">
        <v>0</v>
      </c>
      <c r="P110" s="97">
        <f t="shared" si="15"/>
        <v>-100</v>
      </c>
      <c r="Q110" s="63">
        <f t="shared" si="10"/>
        <v>118</v>
      </c>
      <c r="R110" s="63">
        <f t="shared" si="11"/>
        <v>71</v>
      </c>
      <c r="S110" s="63">
        <f t="shared" si="12"/>
        <v>158</v>
      </c>
      <c r="T110" s="63">
        <f t="shared" si="13"/>
        <v>170</v>
      </c>
      <c r="U110" s="97">
        <f t="shared" si="14"/>
        <v>7.59493670886076</v>
      </c>
    </row>
    <row r="111" spans="1:21" ht="12.75">
      <c r="A111" s="59" t="s">
        <v>141</v>
      </c>
      <c r="B111" s="79">
        <v>1051</v>
      </c>
      <c r="C111" s="63">
        <v>350</v>
      </c>
      <c r="D111" s="67">
        <v>2101</v>
      </c>
      <c r="E111" s="64">
        <v>745</v>
      </c>
      <c r="F111" s="99">
        <f t="shared" si="8"/>
        <v>-64.54069490718706</v>
      </c>
      <c r="G111" s="63">
        <v>814</v>
      </c>
      <c r="H111" s="63">
        <v>301</v>
      </c>
      <c r="I111" s="67">
        <v>1632</v>
      </c>
      <c r="J111" s="64">
        <v>589</v>
      </c>
      <c r="K111" s="99">
        <f t="shared" si="9"/>
        <v>-63.90931372549019</v>
      </c>
      <c r="L111" s="63">
        <v>0</v>
      </c>
      <c r="M111" s="63">
        <v>0</v>
      </c>
      <c r="N111" s="63">
        <v>1</v>
      </c>
      <c r="O111" s="64">
        <v>0</v>
      </c>
      <c r="P111" s="99">
        <f t="shared" si="15"/>
        <v>-100</v>
      </c>
      <c r="Q111" s="67">
        <f t="shared" si="10"/>
        <v>814</v>
      </c>
      <c r="R111" s="63">
        <f t="shared" si="11"/>
        <v>301</v>
      </c>
      <c r="S111" s="63">
        <f t="shared" si="12"/>
        <v>1633</v>
      </c>
      <c r="T111" s="63">
        <f t="shared" si="13"/>
        <v>589</v>
      </c>
      <c r="U111" s="97">
        <f t="shared" si="14"/>
        <v>-63.931414574402936</v>
      </c>
    </row>
    <row r="112" spans="1:21" ht="12.75">
      <c r="A112" s="75" t="s">
        <v>90</v>
      </c>
      <c r="B112" s="80">
        <v>1332</v>
      </c>
      <c r="C112" s="65">
        <v>529</v>
      </c>
      <c r="D112" s="69">
        <v>2558</v>
      </c>
      <c r="E112" s="70">
        <v>1200</v>
      </c>
      <c r="F112" s="100">
        <f t="shared" si="8"/>
        <v>-53.08835027365129</v>
      </c>
      <c r="G112" s="69">
        <v>1061</v>
      </c>
      <c r="H112" s="65">
        <v>463</v>
      </c>
      <c r="I112" s="69">
        <v>2025</v>
      </c>
      <c r="J112" s="66">
        <v>917</v>
      </c>
      <c r="K112" s="100">
        <f t="shared" si="9"/>
        <v>-54.71604938271605</v>
      </c>
      <c r="L112" s="65">
        <v>31</v>
      </c>
      <c r="M112" s="65">
        <v>0</v>
      </c>
      <c r="N112" s="65">
        <v>33</v>
      </c>
      <c r="O112" s="66">
        <v>1</v>
      </c>
      <c r="P112" s="100">
        <f t="shared" si="15"/>
        <v>-96.96969696969697</v>
      </c>
      <c r="Q112" s="69">
        <f t="shared" si="10"/>
        <v>1092</v>
      </c>
      <c r="R112" s="65">
        <f t="shared" si="11"/>
        <v>463</v>
      </c>
      <c r="S112" s="65">
        <f t="shared" si="12"/>
        <v>2058</v>
      </c>
      <c r="T112" s="65">
        <f t="shared" si="13"/>
        <v>918</v>
      </c>
      <c r="U112" s="98">
        <f t="shared" si="14"/>
        <v>-55.39358600583091</v>
      </c>
    </row>
    <row r="113" spans="1:21" ht="12.75">
      <c r="A113" s="75" t="s">
        <v>142</v>
      </c>
      <c r="B113" s="48"/>
      <c r="C113" s="54"/>
      <c r="D113" s="54"/>
      <c r="E113" s="62"/>
      <c r="F113" s="90"/>
      <c r="G113" s="54"/>
      <c r="H113" s="54"/>
      <c r="I113" s="54"/>
      <c r="J113" s="62"/>
      <c r="K113" s="90"/>
      <c r="L113" s="54"/>
      <c r="M113" s="54"/>
      <c r="N113" s="54"/>
      <c r="O113" s="62"/>
      <c r="P113" s="90"/>
      <c r="Q113" s="54"/>
      <c r="R113" s="54"/>
      <c r="S113" s="54"/>
      <c r="T113" s="54"/>
      <c r="U113" s="90"/>
    </row>
    <row r="114" spans="1:21" ht="12.75">
      <c r="A114" s="59" t="s">
        <v>143</v>
      </c>
      <c r="B114" s="79">
        <v>2328</v>
      </c>
      <c r="C114" s="67">
        <v>1825</v>
      </c>
      <c r="D114" s="67">
        <v>4857</v>
      </c>
      <c r="E114" s="68">
        <v>3446</v>
      </c>
      <c r="F114" s="99">
        <f t="shared" si="8"/>
        <v>-29.0508544368952</v>
      </c>
      <c r="G114" s="67">
        <v>1518</v>
      </c>
      <c r="H114" s="63">
        <v>977</v>
      </c>
      <c r="I114" s="67">
        <v>3426</v>
      </c>
      <c r="J114" s="68">
        <v>2181</v>
      </c>
      <c r="K114" s="99">
        <f t="shared" si="9"/>
        <v>-36.339754816112084</v>
      </c>
      <c r="L114" s="63">
        <v>565</v>
      </c>
      <c r="M114" s="63">
        <v>203</v>
      </c>
      <c r="N114" s="67">
        <v>1354</v>
      </c>
      <c r="O114" s="64">
        <v>245</v>
      </c>
      <c r="P114" s="99">
        <f t="shared" si="15"/>
        <v>-81.90546528803544</v>
      </c>
      <c r="Q114" s="67">
        <f t="shared" si="10"/>
        <v>2083</v>
      </c>
      <c r="R114" s="63">
        <f t="shared" si="11"/>
        <v>1180</v>
      </c>
      <c r="S114" s="63">
        <f t="shared" si="12"/>
        <v>4780</v>
      </c>
      <c r="T114" s="67">
        <f t="shared" si="13"/>
        <v>2426</v>
      </c>
      <c r="U114" s="97">
        <f t="shared" si="14"/>
        <v>-49.24686192468619</v>
      </c>
    </row>
    <row r="115" spans="1:21" ht="12.75">
      <c r="A115" s="59" t="s">
        <v>144</v>
      </c>
      <c r="B115" s="77">
        <v>446</v>
      </c>
      <c r="C115" s="63">
        <v>585</v>
      </c>
      <c r="D115" s="63">
        <v>973</v>
      </c>
      <c r="E115" s="68">
        <v>1139</v>
      </c>
      <c r="F115" s="97">
        <f t="shared" si="8"/>
        <v>17.0606372045221</v>
      </c>
      <c r="G115" s="63">
        <v>351</v>
      </c>
      <c r="H115" s="63">
        <v>628</v>
      </c>
      <c r="I115" s="63">
        <v>715</v>
      </c>
      <c r="J115" s="68">
        <v>1126</v>
      </c>
      <c r="K115" s="97">
        <f t="shared" si="9"/>
        <v>57.48251748251748</v>
      </c>
      <c r="L115" s="63">
        <v>0</v>
      </c>
      <c r="M115" s="63">
        <v>0</v>
      </c>
      <c r="N115" s="63">
        <v>0</v>
      </c>
      <c r="O115" s="64">
        <v>0</v>
      </c>
      <c r="P115" s="97" t="s">
        <v>360</v>
      </c>
      <c r="Q115" s="63">
        <f t="shared" si="10"/>
        <v>351</v>
      </c>
      <c r="R115" s="63">
        <f t="shared" si="11"/>
        <v>628</v>
      </c>
      <c r="S115" s="63">
        <f t="shared" si="12"/>
        <v>715</v>
      </c>
      <c r="T115" s="63">
        <f t="shared" si="13"/>
        <v>1126</v>
      </c>
      <c r="U115" s="97">
        <f t="shared" si="14"/>
        <v>57.48251748251748</v>
      </c>
    </row>
    <row r="116" spans="1:21" ht="12.75">
      <c r="A116" s="59" t="s">
        <v>145</v>
      </c>
      <c r="B116" s="77">
        <v>12</v>
      </c>
      <c r="C116" s="63">
        <v>0</v>
      </c>
      <c r="D116" s="63">
        <v>39</v>
      </c>
      <c r="E116" s="64">
        <v>0</v>
      </c>
      <c r="F116" s="97">
        <f t="shared" si="8"/>
        <v>-100</v>
      </c>
      <c r="G116" s="63">
        <v>15</v>
      </c>
      <c r="H116" s="63">
        <v>2</v>
      </c>
      <c r="I116" s="63">
        <v>40</v>
      </c>
      <c r="J116" s="64">
        <v>4</v>
      </c>
      <c r="K116" s="97">
        <f t="shared" si="9"/>
        <v>-90</v>
      </c>
      <c r="L116" s="63">
        <v>0</v>
      </c>
      <c r="M116" s="63">
        <v>0</v>
      </c>
      <c r="N116" s="63">
        <v>0</v>
      </c>
      <c r="O116" s="64">
        <v>0</v>
      </c>
      <c r="P116" s="97" t="s">
        <v>360</v>
      </c>
      <c r="Q116" s="63">
        <f t="shared" si="10"/>
        <v>15</v>
      </c>
      <c r="R116" s="63">
        <f t="shared" si="11"/>
        <v>2</v>
      </c>
      <c r="S116" s="63">
        <f t="shared" si="12"/>
        <v>40</v>
      </c>
      <c r="T116" s="63">
        <f t="shared" si="13"/>
        <v>4</v>
      </c>
      <c r="U116" s="97">
        <f t="shared" si="14"/>
        <v>-90</v>
      </c>
    </row>
    <row r="117" spans="1:21" ht="12.75">
      <c r="A117" s="59" t="s">
        <v>146</v>
      </c>
      <c r="B117" s="77">
        <v>0</v>
      </c>
      <c r="C117" s="63">
        <v>30</v>
      </c>
      <c r="D117" s="63">
        <v>0</v>
      </c>
      <c r="E117" s="64">
        <v>60</v>
      </c>
      <c r="F117" s="97" t="s">
        <v>360</v>
      </c>
      <c r="G117" s="63">
        <v>18</v>
      </c>
      <c r="H117" s="63">
        <v>66</v>
      </c>
      <c r="I117" s="63">
        <v>35</v>
      </c>
      <c r="J117" s="64">
        <v>125</v>
      </c>
      <c r="K117" s="97">
        <f t="shared" si="9"/>
        <v>257.14285714285717</v>
      </c>
      <c r="L117" s="63">
        <v>0</v>
      </c>
      <c r="M117" s="63">
        <v>0</v>
      </c>
      <c r="N117" s="63">
        <v>0</v>
      </c>
      <c r="O117" s="64">
        <v>0</v>
      </c>
      <c r="P117" s="97" t="s">
        <v>360</v>
      </c>
      <c r="Q117" s="63">
        <f t="shared" si="10"/>
        <v>18</v>
      </c>
      <c r="R117" s="63">
        <f t="shared" si="11"/>
        <v>66</v>
      </c>
      <c r="S117" s="63">
        <f t="shared" si="12"/>
        <v>35</v>
      </c>
      <c r="T117" s="63">
        <f t="shared" si="13"/>
        <v>125</v>
      </c>
      <c r="U117" s="97">
        <f t="shared" si="14"/>
        <v>257.14285714285717</v>
      </c>
    </row>
    <row r="118" spans="1:21" ht="12.75">
      <c r="A118" s="59" t="s">
        <v>369</v>
      </c>
      <c r="B118" s="77">
        <v>160</v>
      </c>
      <c r="C118" s="63">
        <v>40</v>
      </c>
      <c r="D118" s="63">
        <v>370</v>
      </c>
      <c r="E118" s="64">
        <v>160</v>
      </c>
      <c r="F118" s="97">
        <f aca="true" t="shared" si="16" ref="F118:F179">(E118-D118)/D118*100</f>
        <v>-56.75675675675676</v>
      </c>
      <c r="G118" s="63">
        <v>169</v>
      </c>
      <c r="H118" s="63">
        <v>71</v>
      </c>
      <c r="I118" s="63">
        <v>369</v>
      </c>
      <c r="J118" s="64">
        <v>182</v>
      </c>
      <c r="K118" s="97">
        <f aca="true" t="shared" si="17" ref="K118:K179">(J118-I118)/I118*100</f>
        <v>-50.67750677506775</v>
      </c>
      <c r="L118" s="63">
        <v>0</v>
      </c>
      <c r="M118" s="63">
        <v>0</v>
      </c>
      <c r="N118" s="63">
        <v>0</v>
      </c>
      <c r="O118" s="64">
        <v>0</v>
      </c>
      <c r="P118" s="97" t="s">
        <v>360</v>
      </c>
      <c r="Q118" s="63">
        <f t="shared" si="10"/>
        <v>169</v>
      </c>
      <c r="R118" s="63">
        <f t="shared" si="11"/>
        <v>71</v>
      </c>
      <c r="S118" s="63">
        <f t="shared" si="12"/>
        <v>369</v>
      </c>
      <c r="T118" s="63">
        <f t="shared" si="13"/>
        <v>182</v>
      </c>
      <c r="U118" s="97">
        <f t="shared" si="14"/>
        <v>-50.67750677506775</v>
      </c>
    </row>
    <row r="119" spans="1:21" ht="12.75">
      <c r="A119" s="59" t="s">
        <v>147</v>
      </c>
      <c r="B119" s="77">
        <v>99</v>
      </c>
      <c r="C119" s="63">
        <v>0</v>
      </c>
      <c r="D119" s="63">
        <v>220</v>
      </c>
      <c r="E119" s="64">
        <v>0</v>
      </c>
      <c r="F119" s="97">
        <f t="shared" si="16"/>
        <v>-100</v>
      </c>
      <c r="G119" s="63">
        <v>83</v>
      </c>
      <c r="H119" s="63">
        <v>84</v>
      </c>
      <c r="I119" s="63">
        <v>104</v>
      </c>
      <c r="J119" s="64">
        <v>147</v>
      </c>
      <c r="K119" s="97">
        <f t="shared" si="17"/>
        <v>41.34615384615385</v>
      </c>
      <c r="L119" s="63">
        <v>0</v>
      </c>
      <c r="M119" s="63">
        <v>0</v>
      </c>
      <c r="N119" s="63">
        <v>0</v>
      </c>
      <c r="O119" s="64">
        <v>0</v>
      </c>
      <c r="P119" s="97" t="s">
        <v>360</v>
      </c>
      <c r="Q119" s="63">
        <f t="shared" si="10"/>
        <v>83</v>
      </c>
      <c r="R119" s="63">
        <f t="shared" si="11"/>
        <v>84</v>
      </c>
      <c r="S119" s="63">
        <f t="shared" si="12"/>
        <v>104</v>
      </c>
      <c r="T119" s="63">
        <f t="shared" si="13"/>
        <v>147</v>
      </c>
      <c r="U119" s="97">
        <f t="shared" si="14"/>
        <v>41.34615384615385</v>
      </c>
    </row>
    <row r="120" spans="1:21" ht="12.75">
      <c r="A120" s="59" t="s">
        <v>148</v>
      </c>
      <c r="B120" s="77">
        <v>0</v>
      </c>
      <c r="C120" s="63">
        <v>100</v>
      </c>
      <c r="D120" s="63">
        <v>0</v>
      </c>
      <c r="E120" s="64">
        <v>318</v>
      </c>
      <c r="F120" s="97" t="s">
        <v>360</v>
      </c>
      <c r="G120" s="63">
        <v>0</v>
      </c>
      <c r="H120" s="63">
        <v>209</v>
      </c>
      <c r="I120" s="63">
        <v>3</v>
      </c>
      <c r="J120" s="64">
        <v>375</v>
      </c>
      <c r="K120" s="97">
        <f t="shared" si="17"/>
        <v>12400</v>
      </c>
      <c r="L120" s="63">
        <v>0</v>
      </c>
      <c r="M120" s="63">
        <v>0</v>
      </c>
      <c r="N120" s="63">
        <v>0</v>
      </c>
      <c r="O120" s="64">
        <v>0</v>
      </c>
      <c r="P120" s="97" t="s">
        <v>360</v>
      </c>
      <c r="Q120" s="63">
        <f t="shared" si="10"/>
        <v>0</v>
      </c>
      <c r="R120" s="63">
        <f t="shared" si="11"/>
        <v>209</v>
      </c>
      <c r="S120" s="63">
        <f t="shared" si="12"/>
        <v>3</v>
      </c>
      <c r="T120" s="63">
        <f t="shared" si="13"/>
        <v>375</v>
      </c>
      <c r="U120" s="97">
        <f t="shared" si="14"/>
        <v>12400</v>
      </c>
    </row>
    <row r="121" spans="1:21" ht="12.75">
      <c r="A121" s="59" t="s">
        <v>149</v>
      </c>
      <c r="B121" s="79">
        <v>2031</v>
      </c>
      <c r="C121" s="67">
        <v>1748</v>
      </c>
      <c r="D121" s="67">
        <v>3735</v>
      </c>
      <c r="E121" s="68">
        <v>3235</v>
      </c>
      <c r="F121" s="99">
        <f t="shared" si="16"/>
        <v>-13.386880856760374</v>
      </c>
      <c r="G121" s="67">
        <v>1902</v>
      </c>
      <c r="H121" s="67">
        <v>1459</v>
      </c>
      <c r="I121" s="67">
        <v>3841</v>
      </c>
      <c r="J121" s="68">
        <v>2940</v>
      </c>
      <c r="K121" s="99">
        <f t="shared" si="17"/>
        <v>-23.457432960166624</v>
      </c>
      <c r="L121" s="63">
        <v>19</v>
      </c>
      <c r="M121" s="63">
        <v>1</v>
      </c>
      <c r="N121" s="63">
        <v>19</v>
      </c>
      <c r="O121" s="64">
        <v>1</v>
      </c>
      <c r="P121" s="99">
        <f t="shared" si="15"/>
        <v>-94.73684210526315</v>
      </c>
      <c r="Q121" s="67">
        <f t="shared" si="10"/>
        <v>1921</v>
      </c>
      <c r="R121" s="63">
        <f t="shared" si="11"/>
        <v>1460</v>
      </c>
      <c r="S121" s="63">
        <f t="shared" si="12"/>
        <v>3860</v>
      </c>
      <c r="T121" s="63">
        <f t="shared" si="13"/>
        <v>2941</v>
      </c>
      <c r="U121" s="97">
        <f t="shared" si="14"/>
        <v>-23.808290155440414</v>
      </c>
    </row>
    <row r="122" spans="1:21" ht="12.75">
      <c r="A122" s="75" t="s">
        <v>90</v>
      </c>
      <c r="B122" s="80">
        <v>5076</v>
      </c>
      <c r="C122" s="69">
        <v>4328</v>
      </c>
      <c r="D122" s="69">
        <v>10194</v>
      </c>
      <c r="E122" s="70">
        <v>8358</v>
      </c>
      <c r="F122" s="100">
        <f t="shared" si="16"/>
        <v>-18.010594467333725</v>
      </c>
      <c r="G122" s="69">
        <v>4056</v>
      </c>
      <c r="H122" s="69">
        <v>3496</v>
      </c>
      <c r="I122" s="69">
        <v>8533</v>
      </c>
      <c r="J122" s="70">
        <v>7080</v>
      </c>
      <c r="K122" s="100">
        <f t="shared" si="17"/>
        <v>-17.028008906597915</v>
      </c>
      <c r="L122" s="65">
        <v>584</v>
      </c>
      <c r="M122" s="65">
        <v>204</v>
      </c>
      <c r="N122" s="69">
        <v>1373</v>
      </c>
      <c r="O122" s="66">
        <v>246</v>
      </c>
      <c r="P122" s="100">
        <f t="shared" si="15"/>
        <v>-82.0830298616169</v>
      </c>
      <c r="Q122" s="69">
        <f t="shared" si="10"/>
        <v>4640</v>
      </c>
      <c r="R122" s="65">
        <f t="shared" si="11"/>
        <v>3700</v>
      </c>
      <c r="S122" s="65">
        <f t="shared" si="12"/>
        <v>9906</v>
      </c>
      <c r="T122" s="69">
        <f t="shared" si="13"/>
        <v>7326</v>
      </c>
      <c r="U122" s="98">
        <f t="shared" si="14"/>
        <v>-26.04482132041187</v>
      </c>
    </row>
    <row r="123" spans="1:21" ht="12.75">
      <c r="A123" s="75" t="s">
        <v>150</v>
      </c>
      <c r="B123" s="48"/>
      <c r="C123" s="54"/>
      <c r="D123" s="54"/>
      <c r="E123" s="62"/>
      <c r="F123" s="90"/>
      <c r="G123" s="54"/>
      <c r="H123" s="54"/>
      <c r="I123" s="54"/>
      <c r="J123" s="62"/>
      <c r="K123" s="90"/>
      <c r="L123" s="54"/>
      <c r="M123" s="54"/>
      <c r="N123" s="54"/>
      <c r="O123" s="62"/>
      <c r="P123" s="90"/>
      <c r="Q123" s="54"/>
      <c r="R123" s="54"/>
      <c r="S123" s="54"/>
      <c r="T123" s="54"/>
      <c r="U123" s="90"/>
    </row>
    <row r="124" spans="1:21" ht="12.75">
      <c r="A124" s="59" t="s">
        <v>151</v>
      </c>
      <c r="B124" s="77">
        <v>253</v>
      </c>
      <c r="C124" s="63">
        <v>0</v>
      </c>
      <c r="D124" s="63">
        <v>452</v>
      </c>
      <c r="E124" s="64">
        <v>250</v>
      </c>
      <c r="F124" s="97">
        <f t="shared" si="16"/>
        <v>-44.690265486725664</v>
      </c>
      <c r="G124" s="63">
        <v>153</v>
      </c>
      <c r="H124" s="63">
        <v>95</v>
      </c>
      <c r="I124" s="63">
        <v>314</v>
      </c>
      <c r="J124" s="64">
        <v>170</v>
      </c>
      <c r="K124" s="97">
        <f t="shared" si="17"/>
        <v>-45.85987261146497</v>
      </c>
      <c r="L124" s="63">
        <v>0</v>
      </c>
      <c r="M124" s="63">
        <v>0</v>
      </c>
      <c r="N124" s="63">
        <v>0</v>
      </c>
      <c r="O124" s="64">
        <v>0</v>
      </c>
      <c r="P124" s="97" t="s">
        <v>360</v>
      </c>
      <c r="Q124" s="63">
        <f t="shared" si="10"/>
        <v>153</v>
      </c>
      <c r="R124" s="63">
        <f t="shared" si="11"/>
        <v>95</v>
      </c>
      <c r="S124" s="63">
        <f t="shared" si="12"/>
        <v>314</v>
      </c>
      <c r="T124" s="63">
        <f t="shared" si="13"/>
        <v>170</v>
      </c>
      <c r="U124" s="97">
        <f t="shared" si="14"/>
        <v>-45.85987261146497</v>
      </c>
    </row>
    <row r="125" spans="1:21" ht="12.75">
      <c r="A125" s="59" t="s">
        <v>152</v>
      </c>
      <c r="B125" s="77">
        <v>0</v>
      </c>
      <c r="C125" s="63">
        <v>0</v>
      </c>
      <c r="D125" s="63">
        <v>0</v>
      </c>
      <c r="E125" s="64">
        <v>0</v>
      </c>
      <c r="F125" s="97" t="s">
        <v>360</v>
      </c>
      <c r="G125" s="63">
        <v>10</v>
      </c>
      <c r="H125" s="63">
        <v>14</v>
      </c>
      <c r="I125" s="63">
        <v>34</v>
      </c>
      <c r="J125" s="64">
        <v>22</v>
      </c>
      <c r="K125" s="97">
        <f t="shared" si="17"/>
        <v>-35.294117647058826</v>
      </c>
      <c r="L125" s="63">
        <v>0</v>
      </c>
      <c r="M125" s="63">
        <v>0</v>
      </c>
      <c r="N125" s="63">
        <v>0</v>
      </c>
      <c r="O125" s="64">
        <v>0</v>
      </c>
      <c r="P125" s="97" t="s">
        <v>360</v>
      </c>
      <c r="Q125" s="63">
        <f t="shared" si="10"/>
        <v>10</v>
      </c>
      <c r="R125" s="63">
        <f t="shared" si="11"/>
        <v>14</v>
      </c>
      <c r="S125" s="63">
        <f t="shared" si="12"/>
        <v>34</v>
      </c>
      <c r="T125" s="63">
        <f t="shared" si="13"/>
        <v>22</v>
      </c>
      <c r="U125" s="97">
        <f t="shared" si="14"/>
        <v>-35.294117647058826</v>
      </c>
    </row>
    <row r="126" spans="1:21" ht="12.75">
      <c r="A126" s="59" t="s">
        <v>153</v>
      </c>
      <c r="B126" s="77">
        <v>201</v>
      </c>
      <c r="C126" s="63">
        <v>207</v>
      </c>
      <c r="D126" s="63">
        <v>301</v>
      </c>
      <c r="E126" s="64">
        <v>337</v>
      </c>
      <c r="F126" s="97">
        <f t="shared" si="16"/>
        <v>11.960132890365449</v>
      </c>
      <c r="G126" s="63">
        <v>73</v>
      </c>
      <c r="H126" s="63">
        <v>0</v>
      </c>
      <c r="I126" s="63">
        <v>173</v>
      </c>
      <c r="J126" s="64">
        <v>1</v>
      </c>
      <c r="K126" s="97">
        <f t="shared" si="17"/>
        <v>-99.42196531791907</v>
      </c>
      <c r="L126" s="63">
        <v>0</v>
      </c>
      <c r="M126" s="63">
        <v>0</v>
      </c>
      <c r="N126" s="63">
        <v>0</v>
      </c>
      <c r="O126" s="64">
        <v>0</v>
      </c>
      <c r="P126" s="97" t="s">
        <v>360</v>
      </c>
      <c r="Q126" s="63">
        <f t="shared" si="10"/>
        <v>73</v>
      </c>
      <c r="R126" s="63">
        <f t="shared" si="11"/>
        <v>0</v>
      </c>
      <c r="S126" s="63">
        <f t="shared" si="12"/>
        <v>173</v>
      </c>
      <c r="T126" s="63">
        <f t="shared" si="13"/>
        <v>1</v>
      </c>
      <c r="U126" s="97">
        <f t="shared" si="14"/>
        <v>-99.42196531791907</v>
      </c>
    </row>
    <row r="127" spans="1:21" ht="12.75">
      <c r="A127" s="75" t="s">
        <v>90</v>
      </c>
      <c r="B127" s="78">
        <v>454</v>
      </c>
      <c r="C127" s="65">
        <v>207</v>
      </c>
      <c r="D127" s="65">
        <v>753</v>
      </c>
      <c r="E127" s="66">
        <v>587</v>
      </c>
      <c r="F127" s="98">
        <f t="shared" si="16"/>
        <v>-22.045152722443557</v>
      </c>
      <c r="G127" s="65">
        <v>236</v>
      </c>
      <c r="H127" s="65">
        <v>109</v>
      </c>
      <c r="I127" s="65">
        <v>521</v>
      </c>
      <c r="J127" s="66">
        <v>193</v>
      </c>
      <c r="K127" s="98">
        <f t="shared" si="17"/>
        <v>-62.95585412667947</v>
      </c>
      <c r="L127" s="65">
        <v>0</v>
      </c>
      <c r="M127" s="65">
        <v>0</v>
      </c>
      <c r="N127" s="65">
        <v>0</v>
      </c>
      <c r="O127" s="66">
        <v>0</v>
      </c>
      <c r="P127" s="98" t="s">
        <v>360</v>
      </c>
      <c r="Q127" s="65">
        <f t="shared" si="10"/>
        <v>236</v>
      </c>
      <c r="R127" s="65">
        <f t="shared" si="11"/>
        <v>109</v>
      </c>
      <c r="S127" s="65">
        <f t="shared" si="12"/>
        <v>521</v>
      </c>
      <c r="T127" s="65">
        <f t="shared" si="13"/>
        <v>193</v>
      </c>
      <c r="U127" s="98">
        <f t="shared" si="14"/>
        <v>-62.95585412667947</v>
      </c>
    </row>
    <row r="128" spans="1:21" ht="12.75">
      <c r="A128" s="76" t="s">
        <v>362</v>
      </c>
      <c r="B128" s="80">
        <v>94418</v>
      </c>
      <c r="C128" s="71">
        <v>97968</v>
      </c>
      <c r="D128" s="69">
        <v>192781</v>
      </c>
      <c r="E128" s="72">
        <v>189023</v>
      </c>
      <c r="F128" s="100">
        <f t="shared" si="16"/>
        <v>-1.9493622296803108</v>
      </c>
      <c r="G128" s="71">
        <v>82086</v>
      </c>
      <c r="H128" s="71">
        <v>77453</v>
      </c>
      <c r="I128" s="71">
        <v>161222</v>
      </c>
      <c r="J128" s="72">
        <v>151307</v>
      </c>
      <c r="K128" s="100">
        <f t="shared" si="17"/>
        <v>-6.149905099800276</v>
      </c>
      <c r="L128" s="71">
        <v>14492</v>
      </c>
      <c r="M128" s="71">
        <v>10970</v>
      </c>
      <c r="N128" s="71">
        <v>28322</v>
      </c>
      <c r="O128" s="72">
        <v>22807</v>
      </c>
      <c r="P128" s="100">
        <f t="shared" si="15"/>
        <v>-19.472494880305064</v>
      </c>
      <c r="Q128" s="69">
        <f t="shared" si="10"/>
        <v>96578</v>
      </c>
      <c r="R128" s="71">
        <f t="shared" si="11"/>
        <v>88423</v>
      </c>
      <c r="S128" s="71">
        <f t="shared" si="12"/>
        <v>189544</v>
      </c>
      <c r="T128" s="71">
        <f t="shared" si="13"/>
        <v>174114</v>
      </c>
      <c r="U128" s="110">
        <f t="shared" si="14"/>
        <v>-8.140590047693411</v>
      </c>
    </row>
    <row r="129" spans="1:21" ht="12.75">
      <c r="A129" s="76"/>
      <c r="B129" s="80"/>
      <c r="C129" s="71"/>
      <c r="D129" s="69"/>
      <c r="E129" s="72"/>
      <c r="F129" s="100"/>
      <c r="G129" s="71"/>
      <c r="H129" s="71"/>
      <c r="I129" s="71"/>
      <c r="J129" s="72"/>
      <c r="K129" s="100"/>
      <c r="L129" s="71"/>
      <c r="M129" s="71"/>
      <c r="N129" s="71"/>
      <c r="O129" s="72"/>
      <c r="P129" s="100"/>
      <c r="Q129" s="69"/>
      <c r="R129" s="71"/>
      <c r="S129" s="71"/>
      <c r="T129" s="71"/>
      <c r="U129" s="110"/>
    </row>
    <row r="130" spans="1:21" ht="12.75">
      <c r="A130" s="88" t="s">
        <v>398</v>
      </c>
      <c r="B130" s="80"/>
      <c r="C130" s="71"/>
      <c r="D130" s="69"/>
      <c r="E130" s="72"/>
      <c r="F130" s="100"/>
      <c r="G130" s="71"/>
      <c r="H130" s="71"/>
      <c r="I130" s="71"/>
      <c r="J130" s="72"/>
      <c r="K130" s="100"/>
      <c r="L130" s="71"/>
      <c r="M130" s="71"/>
      <c r="N130" s="71"/>
      <c r="O130" s="72"/>
      <c r="P130" s="100"/>
      <c r="Q130" s="69"/>
      <c r="R130" s="71"/>
      <c r="S130" s="71"/>
      <c r="T130" s="71"/>
      <c r="U130" s="110"/>
    </row>
    <row r="131" spans="1:21" s="1" customFormat="1" ht="12.75">
      <c r="A131" s="44" t="s">
        <v>32</v>
      </c>
      <c r="B131" s="37">
        <v>2328</v>
      </c>
      <c r="C131" s="11">
        <v>1825</v>
      </c>
      <c r="D131" s="10">
        <v>4857</v>
      </c>
      <c r="E131" s="46">
        <v>3446</v>
      </c>
      <c r="F131" s="103">
        <f t="shared" si="16"/>
        <v>-29.0508544368952</v>
      </c>
      <c r="G131" s="11">
        <v>1518</v>
      </c>
      <c r="H131" s="11">
        <v>977</v>
      </c>
      <c r="I131" s="11">
        <v>3426</v>
      </c>
      <c r="J131" s="46">
        <v>2181</v>
      </c>
      <c r="K131" s="103">
        <f t="shared" si="17"/>
        <v>-36.339754816112084</v>
      </c>
      <c r="L131" s="11">
        <v>565</v>
      </c>
      <c r="M131" s="11">
        <v>203</v>
      </c>
      <c r="N131" s="11">
        <v>1354</v>
      </c>
      <c r="O131" s="46">
        <v>245</v>
      </c>
      <c r="P131" s="103">
        <f t="shared" si="15"/>
        <v>-81.90546528803544</v>
      </c>
      <c r="Q131" s="10">
        <f t="shared" si="10"/>
        <v>2083</v>
      </c>
      <c r="R131" s="11">
        <f t="shared" si="11"/>
        <v>1180</v>
      </c>
      <c r="S131" s="11">
        <f t="shared" si="12"/>
        <v>4780</v>
      </c>
      <c r="T131" s="11">
        <f t="shared" si="13"/>
        <v>2426</v>
      </c>
      <c r="U131" s="91">
        <f t="shared" si="14"/>
        <v>-49.24686192468619</v>
      </c>
    </row>
    <row r="132" spans="1:21" s="1" customFormat="1" ht="12.75">
      <c r="A132" s="44" t="s">
        <v>34</v>
      </c>
      <c r="B132" s="37">
        <v>199</v>
      </c>
      <c r="C132" s="11">
        <v>118</v>
      </c>
      <c r="D132" s="10">
        <v>281</v>
      </c>
      <c r="E132" s="46">
        <v>210</v>
      </c>
      <c r="F132" s="103">
        <f t="shared" si="16"/>
        <v>-25.26690391459075</v>
      </c>
      <c r="G132" s="11">
        <v>189</v>
      </c>
      <c r="H132" s="11">
        <v>118</v>
      </c>
      <c r="I132" s="11">
        <v>316</v>
      </c>
      <c r="J132" s="46">
        <v>190</v>
      </c>
      <c r="K132" s="103">
        <f t="shared" si="17"/>
        <v>-39.87341772151899</v>
      </c>
      <c r="L132" s="11">
        <v>0</v>
      </c>
      <c r="M132" s="11">
        <v>0</v>
      </c>
      <c r="N132" s="11">
        <v>1</v>
      </c>
      <c r="O132" s="46">
        <v>1</v>
      </c>
      <c r="P132" s="103">
        <f t="shared" si="15"/>
        <v>0</v>
      </c>
      <c r="Q132" s="10">
        <f t="shared" si="10"/>
        <v>189</v>
      </c>
      <c r="R132" s="11">
        <f t="shared" si="11"/>
        <v>118</v>
      </c>
      <c r="S132" s="11">
        <f t="shared" si="12"/>
        <v>317</v>
      </c>
      <c r="T132" s="11">
        <f t="shared" si="13"/>
        <v>191</v>
      </c>
      <c r="U132" s="91">
        <f t="shared" si="14"/>
        <v>-39.74763406940063</v>
      </c>
    </row>
    <row r="133" spans="1:21" s="1" customFormat="1" ht="12.75">
      <c r="A133" s="44" t="s">
        <v>35</v>
      </c>
      <c r="B133" s="37">
        <v>11826</v>
      </c>
      <c r="C133" s="11">
        <v>10273</v>
      </c>
      <c r="D133" s="10">
        <v>26460</v>
      </c>
      <c r="E133" s="46">
        <v>20171</v>
      </c>
      <c r="F133" s="103">
        <f t="shared" si="16"/>
        <v>-23.767951625094483</v>
      </c>
      <c r="G133" s="11">
        <v>5354</v>
      </c>
      <c r="H133" s="11">
        <v>4232</v>
      </c>
      <c r="I133" s="11">
        <v>9846</v>
      </c>
      <c r="J133" s="46">
        <v>7921</v>
      </c>
      <c r="K133" s="103">
        <f t="shared" si="17"/>
        <v>-19.551086735730248</v>
      </c>
      <c r="L133" s="11">
        <v>9593</v>
      </c>
      <c r="M133" s="11">
        <v>5733</v>
      </c>
      <c r="N133" s="11">
        <v>16873</v>
      </c>
      <c r="O133" s="46">
        <v>12862</v>
      </c>
      <c r="P133" s="103">
        <f t="shared" si="15"/>
        <v>-23.771706276299412</v>
      </c>
      <c r="Q133" s="10">
        <f t="shared" si="10"/>
        <v>14947</v>
      </c>
      <c r="R133" s="11">
        <f t="shared" si="11"/>
        <v>9965</v>
      </c>
      <c r="S133" s="11">
        <f t="shared" si="12"/>
        <v>26719</v>
      </c>
      <c r="T133" s="11">
        <f t="shared" si="13"/>
        <v>20783</v>
      </c>
      <c r="U133" s="91">
        <f t="shared" si="14"/>
        <v>-22.216400314383023</v>
      </c>
    </row>
    <row r="134" spans="1:21" s="1" customFormat="1" ht="12.75">
      <c r="A134" s="44" t="s">
        <v>37</v>
      </c>
      <c r="B134" s="37">
        <v>12</v>
      </c>
      <c r="C134" s="11">
        <v>0</v>
      </c>
      <c r="D134" s="10">
        <v>39</v>
      </c>
      <c r="E134" s="46">
        <v>0</v>
      </c>
      <c r="F134" s="103">
        <f t="shared" si="16"/>
        <v>-100</v>
      </c>
      <c r="G134" s="11">
        <v>15</v>
      </c>
      <c r="H134" s="11">
        <v>2</v>
      </c>
      <c r="I134" s="11">
        <v>40</v>
      </c>
      <c r="J134" s="46">
        <v>4</v>
      </c>
      <c r="K134" s="103">
        <f t="shared" si="17"/>
        <v>-90</v>
      </c>
      <c r="L134" s="11">
        <v>0</v>
      </c>
      <c r="M134" s="11">
        <v>0</v>
      </c>
      <c r="N134" s="11">
        <v>0</v>
      </c>
      <c r="O134" s="46">
        <v>0</v>
      </c>
      <c r="P134" s="103" t="s">
        <v>360</v>
      </c>
      <c r="Q134" s="10">
        <f t="shared" si="10"/>
        <v>15</v>
      </c>
      <c r="R134" s="11">
        <f t="shared" si="11"/>
        <v>2</v>
      </c>
      <c r="S134" s="11">
        <f t="shared" si="12"/>
        <v>40</v>
      </c>
      <c r="T134" s="11">
        <f t="shared" si="13"/>
        <v>4</v>
      </c>
      <c r="U134" s="91">
        <f t="shared" si="14"/>
        <v>-90</v>
      </c>
    </row>
    <row r="135" spans="1:21" s="1" customFormat="1" ht="12.75">
      <c r="A135" s="44" t="s">
        <v>38</v>
      </c>
      <c r="B135" s="37">
        <v>2251</v>
      </c>
      <c r="C135" s="11">
        <v>2558</v>
      </c>
      <c r="D135" s="10">
        <v>4591</v>
      </c>
      <c r="E135" s="46">
        <v>4627</v>
      </c>
      <c r="F135" s="103">
        <f t="shared" si="16"/>
        <v>0.7841428882596384</v>
      </c>
      <c r="G135" s="11">
        <v>2449</v>
      </c>
      <c r="H135" s="11">
        <v>1841</v>
      </c>
      <c r="I135" s="11">
        <v>6082</v>
      </c>
      <c r="J135" s="46">
        <v>3780</v>
      </c>
      <c r="K135" s="103">
        <f t="shared" si="17"/>
        <v>-37.84939164748438</v>
      </c>
      <c r="L135" s="11">
        <v>196</v>
      </c>
      <c r="M135" s="11">
        <v>182</v>
      </c>
      <c r="N135" s="11">
        <v>360</v>
      </c>
      <c r="O135" s="46">
        <v>212</v>
      </c>
      <c r="P135" s="103">
        <f t="shared" si="15"/>
        <v>-41.11111111111111</v>
      </c>
      <c r="Q135" s="10">
        <f t="shared" si="10"/>
        <v>2645</v>
      </c>
      <c r="R135" s="11">
        <f t="shared" si="11"/>
        <v>2023</v>
      </c>
      <c r="S135" s="11">
        <f t="shared" si="12"/>
        <v>6442</v>
      </c>
      <c r="T135" s="11">
        <f t="shared" si="13"/>
        <v>3992</v>
      </c>
      <c r="U135" s="91">
        <f t="shared" si="14"/>
        <v>-38.031667184104315</v>
      </c>
    </row>
    <row r="136" spans="1:21" s="1" customFormat="1" ht="12.75">
      <c r="A136" s="44" t="s">
        <v>39</v>
      </c>
      <c r="B136" s="37">
        <v>10912</v>
      </c>
      <c r="C136" s="11">
        <v>19187</v>
      </c>
      <c r="D136" s="10">
        <v>25062</v>
      </c>
      <c r="E136" s="46">
        <v>33588</v>
      </c>
      <c r="F136" s="103">
        <f t="shared" si="16"/>
        <v>34.01963131434044</v>
      </c>
      <c r="G136" s="11">
        <v>11173</v>
      </c>
      <c r="H136" s="11">
        <v>16174</v>
      </c>
      <c r="I136" s="11">
        <v>20763</v>
      </c>
      <c r="J136" s="46">
        <v>26772</v>
      </c>
      <c r="K136" s="103">
        <f t="shared" si="17"/>
        <v>28.94090449357029</v>
      </c>
      <c r="L136" s="11">
        <v>1654</v>
      </c>
      <c r="M136" s="11">
        <v>2926</v>
      </c>
      <c r="N136" s="11">
        <v>5137</v>
      </c>
      <c r="O136" s="46">
        <v>5973</v>
      </c>
      <c r="P136" s="103">
        <f t="shared" si="15"/>
        <v>16.274089935760173</v>
      </c>
      <c r="Q136" s="10">
        <f t="shared" si="10"/>
        <v>12827</v>
      </c>
      <c r="R136" s="11">
        <f t="shared" si="11"/>
        <v>19100</v>
      </c>
      <c r="S136" s="11">
        <f t="shared" si="12"/>
        <v>25900</v>
      </c>
      <c r="T136" s="11">
        <f t="shared" si="13"/>
        <v>32745</v>
      </c>
      <c r="U136" s="91">
        <f t="shared" si="14"/>
        <v>26.42857142857143</v>
      </c>
    </row>
    <row r="137" spans="1:21" s="1" customFormat="1" ht="12.75">
      <c r="A137" s="44" t="s">
        <v>40</v>
      </c>
      <c r="B137" s="37">
        <v>229</v>
      </c>
      <c r="C137" s="11">
        <v>93</v>
      </c>
      <c r="D137" s="10">
        <v>456</v>
      </c>
      <c r="E137" s="46">
        <v>277</v>
      </c>
      <c r="F137" s="103">
        <f t="shared" si="16"/>
        <v>-39.25438596491228</v>
      </c>
      <c r="G137" s="11">
        <v>170</v>
      </c>
      <c r="H137" s="11">
        <v>155</v>
      </c>
      <c r="I137" s="11">
        <v>231</v>
      </c>
      <c r="J137" s="46">
        <v>317</v>
      </c>
      <c r="K137" s="103">
        <f t="shared" si="17"/>
        <v>37.22943722943723</v>
      </c>
      <c r="L137" s="11">
        <v>31</v>
      </c>
      <c r="M137" s="11">
        <v>0</v>
      </c>
      <c r="N137" s="11">
        <v>31</v>
      </c>
      <c r="O137" s="46">
        <v>0</v>
      </c>
      <c r="P137" s="103">
        <f t="shared" si="15"/>
        <v>-100</v>
      </c>
      <c r="Q137" s="10">
        <f t="shared" si="10"/>
        <v>201</v>
      </c>
      <c r="R137" s="11">
        <f t="shared" si="11"/>
        <v>155</v>
      </c>
      <c r="S137" s="11">
        <f t="shared" si="12"/>
        <v>262</v>
      </c>
      <c r="T137" s="11">
        <f t="shared" si="13"/>
        <v>317</v>
      </c>
      <c r="U137" s="91">
        <f t="shared" si="14"/>
        <v>20.99236641221374</v>
      </c>
    </row>
    <row r="138" spans="1:21" s="1" customFormat="1" ht="12.75">
      <c r="A138" s="44" t="s">
        <v>41</v>
      </c>
      <c r="B138" s="37">
        <v>22874</v>
      </c>
      <c r="C138" s="11">
        <v>22231</v>
      </c>
      <c r="D138" s="10">
        <v>45930</v>
      </c>
      <c r="E138" s="46">
        <v>43050</v>
      </c>
      <c r="F138" s="103">
        <f t="shared" si="16"/>
        <v>-6.270411495754409</v>
      </c>
      <c r="G138" s="11">
        <v>19295</v>
      </c>
      <c r="H138" s="11">
        <v>19524</v>
      </c>
      <c r="I138" s="11">
        <v>39666</v>
      </c>
      <c r="J138" s="46">
        <v>38372</v>
      </c>
      <c r="K138" s="103">
        <f t="shared" si="17"/>
        <v>-3.262239701507588</v>
      </c>
      <c r="L138" s="11">
        <v>1166</v>
      </c>
      <c r="M138" s="11">
        <v>1470</v>
      </c>
      <c r="N138" s="11">
        <v>2166</v>
      </c>
      <c r="O138" s="46">
        <v>2669</v>
      </c>
      <c r="P138" s="103">
        <f t="shared" si="15"/>
        <v>23.222530009233612</v>
      </c>
      <c r="Q138" s="10">
        <f t="shared" si="10"/>
        <v>20461</v>
      </c>
      <c r="R138" s="11">
        <f t="shared" si="11"/>
        <v>20994</v>
      </c>
      <c r="S138" s="11">
        <f t="shared" si="12"/>
        <v>41832</v>
      </c>
      <c r="T138" s="11">
        <f t="shared" si="13"/>
        <v>41041</v>
      </c>
      <c r="U138" s="91">
        <f t="shared" si="14"/>
        <v>-1.890896921017403</v>
      </c>
    </row>
    <row r="139" spans="1:21" s="1" customFormat="1" ht="12.75">
      <c r="A139" s="44" t="s">
        <v>43</v>
      </c>
      <c r="B139" s="37">
        <v>25571</v>
      </c>
      <c r="C139" s="11">
        <v>24748</v>
      </c>
      <c r="D139" s="10">
        <v>48178</v>
      </c>
      <c r="E139" s="46">
        <v>49264</v>
      </c>
      <c r="F139" s="103">
        <f t="shared" si="16"/>
        <v>2.2541408941840673</v>
      </c>
      <c r="G139" s="11">
        <v>25629</v>
      </c>
      <c r="H139" s="11">
        <v>19152</v>
      </c>
      <c r="I139" s="11">
        <v>46433</v>
      </c>
      <c r="J139" s="46">
        <v>41187</v>
      </c>
      <c r="K139" s="103">
        <f t="shared" si="17"/>
        <v>-11.297999267762151</v>
      </c>
      <c r="L139" s="11">
        <v>737</v>
      </c>
      <c r="M139" s="11">
        <v>294</v>
      </c>
      <c r="N139" s="11">
        <v>1396</v>
      </c>
      <c r="O139" s="46">
        <v>607</v>
      </c>
      <c r="P139" s="103">
        <f t="shared" si="15"/>
        <v>-56.51862464183382</v>
      </c>
      <c r="Q139" s="10">
        <f t="shared" si="10"/>
        <v>26366</v>
      </c>
      <c r="R139" s="11">
        <f t="shared" si="11"/>
        <v>19446</v>
      </c>
      <c r="S139" s="11">
        <f t="shared" si="12"/>
        <v>47829</v>
      </c>
      <c r="T139" s="11">
        <f t="shared" si="13"/>
        <v>41794</v>
      </c>
      <c r="U139" s="91">
        <f t="shared" si="14"/>
        <v>-12.617867820778189</v>
      </c>
    </row>
    <row r="140" spans="1:21" s="1" customFormat="1" ht="12.75">
      <c r="A140" s="44" t="s">
        <v>44</v>
      </c>
      <c r="B140" s="37">
        <v>895</v>
      </c>
      <c r="C140" s="11">
        <v>338</v>
      </c>
      <c r="D140" s="10">
        <v>2375</v>
      </c>
      <c r="E140" s="46">
        <v>1721</v>
      </c>
      <c r="F140" s="103">
        <f t="shared" si="16"/>
        <v>-27.53684210526316</v>
      </c>
      <c r="G140" s="11">
        <v>576</v>
      </c>
      <c r="H140" s="11">
        <v>544</v>
      </c>
      <c r="I140" s="11">
        <v>1214</v>
      </c>
      <c r="J140" s="46">
        <v>1155</v>
      </c>
      <c r="K140" s="103">
        <f t="shared" si="17"/>
        <v>-4.85996705107084</v>
      </c>
      <c r="L140" s="11">
        <v>367</v>
      </c>
      <c r="M140" s="11">
        <v>101</v>
      </c>
      <c r="N140" s="11">
        <v>637</v>
      </c>
      <c r="O140" s="46">
        <v>145</v>
      </c>
      <c r="P140" s="103">
        <f t="shared" si="15"/>
        <v>-77.2370486656201</v>
      </c>
      <c r="Q140" s="10">
        <f t="shared" si="10"/>
        <v>943</v>
      </c>
      <c r="R140" s="11">
        <f t="shared" si="11"/>
        <v>645</v>
      </c>
      <c r="S140" s="11">
        <f t="shared" si="12"/>
        <v>1851</v>
      </c>
      <c r="T140" s="11">
        <f t="shared" si="13"/>
        <v>1300</v>
      </c>
      <c r="U140" s="91">
        <f t="shared" si="14"/>
        <v>-29.76769313884387</v>
      </c>
    </row>
    <row r="141" spans="1:21" s="1" customFormat="1" ht="12.75">
      <c r="A141" s="44" t="s">
        <v>45</v>
      </c>
      <c r="B141" s="37">
        <v>1568</v>
      </c>
      <c r="C141" s="11">
        <v>335</v>
      </c>
      <c r="D141" s="10">
        <v>3714</v>
      </c>
      <c r="E141" s="46">
        <v>954</v>
      </c>
      <c r="F141" s="103">
        <f t="shared" si="16"/>
        <v>-74.31340872374797</v>
      </c>
      <c r="G141" s="11">
        <v>1536</v>
      </c>
      <c r="H141" s="11">
        <v>797</v>
      </c>
      <c r="I141" s="11">
        <v>3166</v>
      </c>
      <c r="J141" s="46">
        <v>1717</v>
      </c>
      <c r="K141" s="103">
        <f t="shared" si="17"/>
        <v>-45.767530006317116</v>
      </c>
      <c r="L141" s="11">
        <v>94</v>
      </c>
      <c r="M141" s="11">
        <v>0</v>
      </c>
      <c r="N141" s="11">
        <v>197</v>
      </c>
      <c r="O141" s="46">
        <v>2</v>
      </c>
      <c r="P141" s="103">
        <f aca="true" t="shared" si="18" ref="P141:P201">(O141-N141)/N141*100</f>
        <v>-98.98477157360406</v>
      </c>
      <c r="Q141" s="10">
        <f aca="true" t="shared" si="19" ref="Q141:Q201">G141+L141</f>
        <v>1630</v>
      </c>
      <c r="R141" s="11">
        <f aca="true" t="shared" si="20" ref="R141:R201">H141+M141</f>
        <v>797</v>
      </c>
      <c r="S141" s="11">
        <f aca="true" t="shared" si="21" ref="S141:S201">I141+N141</f>
        <v>3363</v>
      </c>
      <c r="T141" s="11">
        <f aca="true" t="shared" si="22" ref="T141:T201">J141+O141</f>
        <v>1719</v>
      </c>
      <c r="U141" s="91">
        <f aca="true" t="shared" si="23" ref="U141:U201">(T141-S141)/S141*100</f>
        <v>-48.88492417484389</v>
      </c>
    </row>
    <row r="142" spans="1:21" s="1" customFormat="1" ht="12.75">
      <c r="A142" s="44" t="s">
        <v>46</v>
      </c>
      <c r="B142" s="37">
        <v>253</v>
      </c>
      <c r="C142" s="11">
        <v>0</v>
      </c>
      <c r="D142" s="10">
        <v>452</v>
      </c>
      <c r="E142" s="46">
        <v>250</v>
      </c>
      <c r="F142" s="103">
        <f t="shared" si="16"/>
        <v>-44.690265486725664</v>
      </c>
      <c r="G142" s="11">
        <v>153</v>
      </c>
      <c r="H142" s="11">
        <v>95</v>
      </c>
      <c r="I142" s="11">
        <v>314</v>
      </c>
      <c r="J142" s="46">
        <v>170</v>
      </c>
      <c r="K142" s="103">
        <f t="shared" si="17"/>
        <v>-45.85987261146497</v>
      </c>
      <c r="L142" s="11">
        <v>0</v>
      </c>
      <c r="M142" s="11">
        <v>0</v>
      </c>
      <c r="N142" s="11">
        <v>0</v>
      </c>
      <c r="O142" s="46">
        <v>0</v>
      </c>
      <c r="P142" s="103" t="s">
        <v>360</v>
      </c>
      <c r="Q142" s="10">
        <f t="shared" si="19"/>
        <v>153</v>
      </c>
      <c r="R142" s="11">
        <f t="shared" si="20"/>
        <v>95</v>
      </c>
      <c r="S142" s="11">
        <f t="shared" si="21"/>
        <v>314</v>
      </c>
      <c r="T142" s="11">
        <f t="shared" si="22"/>
        <v>170</v>
      </c>
      <c r="U142" s="91">
        <f t="shared" si="23"/>
        <v>-45.85987261146497</v>
      </c>
    </row>
    <row r="143" spans="1:21" s="1" customFormat="1" ht="12.75">
      <c r="A143" s="44" t="s">
        <v>47</v>
      </c>
      <c r="B143" s="37">
        <v>6853</v>
      </c>
      <c r="C143" s="11">
        <v>7524</v>
      </c>
      <c r="D143" s="10">
        <v>13463</v>
      </c>
      <c r="E143" s="46">
        <v>15504</v>
      </c>
      <c r="F143" s="103">
        <f t="shared" si="16"/>
        <v>15.160068335437868</v>
      </c>
      <c r="G143" s="11">
        <v>5973</v>
      </c>
      <c r="H143" s="11">
        <v>6738</v>
      </c>
      <c r="I143" s="11">
        <v>12551</v>
      </c>
      <c r="J143" s="46">
        <v>13326</v>
      </c>
      <c r="K143" s="103">
        <f t="shared" si="17"/>
        <v>6.174806788303721</v>
      </c>
      <c r="L143" s="11">
        <v>70</v>
      </c>
      <c r="M143" s="11">
        <v>57</v>
      </c>
      <c r="N143" s="11">
        <v>151</v>
      </c>
      <c r="O143" s="46">
        <v>87</v>
      </c>
      <c r="P143" s="103">
        <f t="shared" si="18"/>
        <v>-42.384105960264904</v>
      </c>
      <c r="Q143" s="10">
        <f t="shared" si="19"/>
        <v>6043</v>
      </c>
      <c r="R143" s="11">
        <f t="shared" si="20"/>
        <v>6795</v>
      </c>
      <c r="S143" s="11">
        <f t="shared" si="21"/>
        <v>12702</v>
      </c>
      <c r="T143" s="11">
        <f t="shared" si="22"/>
        <v>13413</v>
      </c>
      <c r="U143" s="91">
        <f t="shared" si="23"/>
        <v>5.597543693906471</v>
      </c>
    </row>
    <row r="144" spans="1:21" s="1" customFormat="1" ht="12.75">
      <c r="A144" s="44" t="s">
        <v>48</v>
      </c>
      <c r="B144" s="37">
        <v>8446</v>
      </c>
      <c r="C144" s="11">
        <v>8531</v>
      </c>
      <c r="D144" s="10">
        <v>16622</v>
      </c>
      <c r="E144" s="46">
        <v>15624</v>
      </c>
      <c r="F144" s="103">
        <f t="shared" si="16"/>
        <v>-6.0040909637829385</v>
      </c>
      <c r="G144" s="11">
        <v>7983</v>
      </c>
      <c r="H144" s="11">
        <v>7104</v>
      </c>
      <c r="I144" s="11">
        <v>17001</v>
      </c>
      <c r="J144" s="46">
        <v>14214</v>
      </c>
      <c r="K144" s="103">
        <f t="shared" si="17"/>
        <v>-16.393153343920947</v>
      </c>
      <c r="L144" s="11">
        <v>19</v>
      </c>
      <c r="M144" s="11">
        <v>4</v>
      </c>
      <c r="N144" s="11">
        <v>19</v>
      </c>
      <c r="O144" s="46">
        <v>4</v>
      </c>
      <c r="P144" s="103">
        <f t="shared" si="18"/>
        <v>-78.94736842105263</v>
      </c>
      <c r="Q144" s="10">
        <f t="shared" si="19"/>
        <v>8002</v>
      </c>
      <c r="R144" s="11">
        <f t="shared" si="20"/>
        <v>7108</v>
      </c>
      <c r="S144" s="11">
        <f t="shared" si="21"/>
        <v>17020</v>
      </c>
      <c r="T144" s="11">
        <f t="shared" si="22"/>
        <v>14218</v>
      </c>
      <c r="U144" s="91">
        <f t="shared" si="23"/>
        <v>-16.46298472385429</v>
      </c>
    </row>
    <row r="145" spans="1:21" s="1" customFormat="1" ht="12.75">
      <c r="A145" s="44" t="s">
        <v>49</v>
      </c>
      <c r="B145" s="37">
        <v>201</v>
      </c>
      <c r="C145" s="11">
        <v>207</v>
      </c>
      <c r="D145" s="10">
        <v>301</v>
      </c>
      <c r="E145" s="46">
        <v>337</v>
      </c>
      <c r="F145" s="103">
        <f t="shared" si="16"/>
        <v>11.960132890365449</v>
      </c>
      <c r="G145" s="11">
        <v>73</v>
      </c>
      <c r="H145" s="11">
        <v>0</v>
      </c>
      <c r="I145" s="11">
        <v>173</v>
      </c>
      <c r="J145" s="46">
        <v>1</v>
      </c>
      <c r="K145" s="103">
        <f t="shared" si="17"/>
        <v>-99.42196531791907</v>
      </c>
      <c r="L145" s="11">
        <v>0</v>
      </c>
      <c r="M145" s="11">
        <v>0</v>
      </c>
      <c r="N145" s="11">
        <v>0</v>
      </c>
      <c r="O145" s="46">
        <v>0</v>
      </c>
      <c r="P145" s="103" t="s">
        <v>360</v>
      </c>
      <c r="Q145" s="10">
        <f t="shared" si="19"/>
        <v>73</v>
      </c>
      <c r="R145" s="11">
        <f t="shared" si="20"/>
        <v>0</v>
      </c>
      <c r="S145" s="11">
        <f t="shared" si="21"/>
        <v>173</v>
      </c>
      <c r="T145" s="11">
        <f t="shared" si="22"/>
        <v>1</v>
      </c>
      <c r="U145" s="91">
        <f t="shared" si="23"/>
        <v>-99.42196531791907</v>
      </c>
    </row>
    <row r="146" spans="1:21" s="1" customFormat="1" ht="12.75">
      <c r="A146" s="9" t="s">
        <v>73</v>
      </c>
      <c r="B146" s="56">
        <v>94418</v>
      </c>
      <c r="C146" s="42">
        <v>97968</v>
      </c>
      <c r="D146" s="43">
        <v>192781</v>
      </c>
      <c r="E146" s="47">
        <v>189023</v>
      </c>
      <c r="F146" s="104">
        <f t="shared" si="16"/>
        <v>-1.9493622296803108</v>
      </c>
      <c r="G146" s="42">
        <v>82086</v>
      </c>
      <c r="H146" s="42">
        <v>77453</v>
      </c>
      <c r="I146" s="42">
        <v>161222</v>
      </c>
      <c r="J146" s="47">
        <v>151307</v>
      </c>
      <c r="K146" s="104">
        <f t="shared" si="17"/>
        <v>-6.149905099800276</v>
      </c>
      <c r="L146" s="42">
        <v>14492</v>
      </c>
      <c r="M146" s="42">
        <v>10970</v>
      </c>
      <c r="N146" s="42">
        <v>28322</v>
      </c>
      <c r="O146" s="47">
        <v>22807</v>
      </c>
      <c r="P146" s="104">
        <f t="shared" si="18"/>
        <v>-19.472494880305064</v>
      </c>
      <c r="Q146" s="43">
        <f t="shared" si="19"/>
        <v>96578</v>
      </c>
      <c r="R146" s="42">
        <f t="shared" si="20"/>
        <v>88423</v>
      </c>
      <c r="S146" s="42">
        <f t="shared" si="21"/>
        <v>189544</v>
      </c>
      <c r="T146" s="42">
        <f t="shared" si="22"/>
        <v>174114</v>
      </c>
      <c r="U146" s="111">
        <f t="shared" si="23"/>
        <v>-8.140590047693411</v>
      </c>
    </row>
    <row r="147" spans="1:21" ht="12.75">
      <c r="A147" s="76"/>
      <c r="B147" s="80"/>
      <c r="C147" s="71"/>
      <c r="D147" s="69"/>
      <c r="E147" s="72"/>
      <c r="F147" s="100"/>
      <c r="G147" s="71"/>
      <c r="H147" s="71"/>
      <c r="I147" s="71"/>
      <c r="J147" s="72"/>
      <c r="K147" s="100"/>
      <c r="L147" s="71"/>
      <c r="M147" s="71"/>
      <c r="N147" s="71"/>
      <c r="O147" s="72"/>
      <c r="P147" s="100"/>
      <c r="Q147" s="69"/>
      <c r="R147" s="71"/>
      <c r="S147" s="71"/>
      <c r="T147" s="71"/>
      <c r="U147" s="110"/>
    </row>
    <row r="148" spans="1:21" ht="12.75">
      <c r="A148" s="75" t="s">
        <v>154</v>
      </c>
      <c r="B148" s="48"/>
      <c r="C148" s="54"/>
      <c r="D148" s="54"/>
      <c r="E148" s="62"/>
      <c r="F148" s="90"/>
      <c r="G148" s="54"/>
      <c r="H148" s="54"/>
      <c r="I148" s="54"/>
      <c r="J148" s="62"/>
      <c r="K148" s="90"/>
      <c r="L148" s="54"/>
      <c r="M148" s="54"/>
      <c r="N148" s="54"/>
      <c r="O148" s="62"/>
      <c r="P148" s="90"/>
      <c r="Q148" s="54"/>
      <c r="R148" s="54"/>
      <c r="S148" s="54"/>
      <c r="T148" s="54"/>
      <c r="U148" s="90"/>
    </row>
    <row r="149" spans="1:21" ht="12.75">
      <c r="A149" s="75" t="s">
        <v>155</v>
      </c>
      <c r="B149" s="48"/>
      <c r="C149" s="54"/>
      <c r="D149" s="54"/>
      <c r="E149" s="62"/>
      <c r="F149" s="90"/>
      <c r="G149" s="54"/>
      <c r="H149" s="54"/>
      <c r="I149" s="54"/>
      <c r="J149" s="62"/>
      <c r="K149" s="90"/>
      <c r="L149" s="54"/>
      <c r="M149" s="54"/>
      <c r="N149" s="54"/>
      <c r="O149" s="62"/>
      <c r="P149" s="90"/>
      <c r="Q149" s="54"/>
      <c r="R149" s="54"/>
      <c r="S149" s="54"/>
      <c r="T149" s="54"/>
      <c r="U149" s="90"/>
    </row>
    <row r="150" spans="1:21" ht="12.75">
      <c r="A150" s="59" t="s">
        <v>156</v>
      </c>
      <c r="B150" s="77">
        <v>942</v>
      </c>
      <c r="C150" s="63">
        <v>753</v>
      </c>
      <c r="D150" s="67">
        <v>1711</v>
      </c>
      <c r="E150" s="68">
        <v>1581</v>
      </c>
      <c r="F150" s="99">
        <f t="shared" si="16"/>
        <v>-7.597895967270602</v>
      </c>
      <c r="G150" s="63">
        <v>686</v>
      </c>
      <c r="H150" s="63">
        <v>643</v>
      </c>
      <c r="I150" s="67">
        <v>1541</v>
      </c>
      <c r="J150" s="68">
        <v>1313</v>
      </c>
      <c r="K150" s="99">
        <f t="shared" si="17"/>
        <v>-14.795587280986371</v>
      </c>
      <c r="L150" s="63">
        <v>0</v>
      </c>
      <c r="M150" s="63">
        <v>7</v>
      </c>
      <c r="N150" s="63">
        <v>0</v>
      </c>
      <c r="O150" s="64">
        <v>7</v>
      </c>
      <c r="P150" s="99" t="s">
        <v>360</v>
      </c>
      <c r="Q150" s="67">
        <f t="shared" si="19"/>
        <v>686</v>
      </c>
      <c r="R150" s="63">
        <f t="shared" si="20"/>
        <v>650</v>
      </c>
      <c r="S150" s="63">
        <f t="shared" si="21"/>
        <v>1541</v>
      </c>
      <c r="T150" s="63">
        <f t="shared" si="22"/>
        <v>1320</v>
      </c>
      <c r="U150" s="97">
        <f t="shared" si="23"/>
        <v>-14.341336794289422</v>
      </c>
    </row>
    <row r="151" spans="1:21" ht="12.75">
      <c r="A151" s="59" t="s">
        <v>157</v>
      </c>
      <c r="B151" s="79">
        <v>16819</v>
      </c>
      <c r="C151" s="67">
        <v>10934</v>
      </c>
      <c r="D151" s="67">
        <v>31226</v>
      </c>
      <c r="E151" s="68">
        <v>21622</v>
      </c>
      <c r="F151" s="99">
        <f t="shared" si="16"/>
        <v>-30.75642093127522</v>
      </c>
      <c r="G151" s="67">
        <v>16717</v>
      </c>
      <c r="H151" s="67">
        <v>11745</v>
      </c>
      <c r="I151" s="67">
        <v>32603</v>
      </c>
      <c r="J151" s="68">
        <v>23394</v>
      </c>
      <c r="K151" s="99">
        <f t="shared" si="17"/>
        <v>-28.245866944759683</v>
      </c>
      <c r="L151" s="63">
        <v>129</v>
      </c>
      <c r="M151" s="63">
        <v>75</v>
      </c>
      <c r="N151" s="63">
        <v>208</v>
      </c>
      <c r="O151" s="64">
        <v>75</v>
      </c>
      <c r="P151" s="99">
        <f t="shared" si="18"/>
        <v>-63.942307692307686</v>
      </c>
      <c r="Q151" s="67">
        <f t="shared" si="19"/>
        <v>16846</v>
      </c>
      <c r="R151" s="63">
        <f t="shared" si="20"/>
        <v>11820</v>
      </c>
      <c r="S151" s="63">
        <f t="shared" si="21"/>
        <v>32811</v>
      </c>
      <c r="T151" s="63">
        <f t="shared" si="22"/>
        <v>23469</v>
      </c>
      <c r="U151" s="97">
        <f t="shared" si="23"/>
        <v>-28.4721587272561</v>
      </c>
    </row>
    <row r="152" spans="1:21" ht="12.75">
      <c r="A152" s="59" t="s">
        <v>158</v>
      </c>
      <c r="B152" s="77">
        <v>0</v>
      </c>
      <c r="C152" s="67">
        <v>1651</v>
      </c>
      <c r="D152" s="63">
        <v>0</v>
      </c>
      <c r="E152" s="68">
        <v>2166</v>
      </c>
      <c r="F152" s="97" t="s">
        <v>360</v>
      </c>
      <c r="G152" s="63">
        <v>0</v>
      </c>
      <c r="H152" s="67">
        <v>1401</v>
      </c>
      <c r="I152" s="63">
        <v>0</v>
      </c>
      <c r="J152" s="68">
        <v>1924</v>
      </c>
      <c r="K152" s="97" t="s">
        <v>360</v>
      </c>
      <c r="L152" s="63">
        <v>0</v>
      </c>
      <c r="M152" s="63">
        <v>0</v>
      </c>
      <c r="N152" s="63">
        <v>1</v>
      </c>
      <c r="O152" s="64">
        <v>0</v>
      </c>
      <c r="P152" s="97">
        <f t="shared" si="18"/>
        <v>-100</v>
      </c>
      <c r="Q152" s="63">
        <f t="shared" si="19"/>
        <v>0</v>
      </c>
      <c r="R152" s="63">
        <f t="shared" si="20"/>
        <v>1401</v>
      </c>
      <c r="S152" s="63">
        <f t="shared" si="21"/>
        <v>1</v>
      </c>
      <c r="T152" s="63">
        <f t="shared" si="22"/>
        <v>1924</v>
      </c>
      <c r="U152" s="97">
        <f t="shared" si="23"/>
        <v>192300</v>
      </c>
    </row>
    <row r="153" spans="1:21" ht="12.75">
      <c r="A153" s="75" t="s">
        <v>90</v>
      </c>
      <c r="B153" s="80">
        <v>17761</v>
      </c>
      <c r="C153" s="69">
        <v>13338</v>
      </c>
      <c r="D153" s="69">
        <v>32937</v>
      </c>
      <c r="E153" s="70">
        <v>25369</v>
      </c>
      <c r="F153" s="100">
        <f t="shared" si="16"/>
        <v>-22.977198894859885</v>
      </c>
      <c r="G153" s="69">
        <v>17403</v>
      </c>
      <c r="H153" s="69">
        <v>13789</v>
      </c>
      <c r="I153" s="69">
        <v>34144</v>
      </c>
      <c r="J153" s="70">
        <v>26631</v>
      </c>
      <c r="K153" s="100">
        <f t="shared" si="17"/>
        <v>-22.003865979381445</v>
      </c>
      <c r="L153" s="65">
        <v>129</v>
      </c>
      <c r="M153" s="65">
        <v>82</v>
      </c>
      <c r="N153" s="65">
        <v>209</v>
      </c>
      <c r="O153" s="66">
        <v>82</v>
      </c>
      <c r="P153" s="100">
        <f t="shared" si="18"/>
        <v>-60.76555023923444</v>
      </c>
      <c r="Q153" s="69">
        <f t="shared" si="19"/>
        <v>17532</v>
      </c>
      <c r="R153" s="65">
        <f t="shared" si="20"/>
        <v>13871</v>
      </c>
      <c r="S153" s="65">
        <f t="shared" si="21"/>
        <v>34353</v>
      </c>
      <c r="T153" s="65">
        <f t="shared" si="22"/>
        <v>26713</v>
      </c>
      <c r="U153" s="98">
        <f t="shared" si="23"/>
        <v>-22.23968794573982</v>
      </c>
    </row>
    <row r="154" spans="1:21" ht="12.75">
      <c r="A154" s="75" t="s">
        <v>159</v>
      </c>
      <c r="B154" s="48"/>
      <c r="C154" s="54"/>
      <c r="D154" s="54"/>
      <c r="E154" s="62"/>
      <c r="F154" s="90"/>
      <c r="G154" s="54"/>
      <c r="H154" s="54"/>
      <c r="I154" s="54"/>
      <c r="J154" s="62"/>
      <c r="K154" s="90"/>
      <c r="L154" s="54"/>
      <c r="M154" s="54"/>
      <c r="N154" s="54"/>
      <c r="O154" s="62"/>
      <c r="P154" s="90"/>
      <c r="Q154" s="54"/>
      <c r="R154" s="54"/>
      <c r="S154" s="54"/>
      <c r="T154" s="54"/>
      <c r="U154" s="90"/>
    </row>
    <row r="155" spans="1:21" ht="12.75">
      <c r="A155" s="59" t="s">
        <v>160</v>
      </c>
      <c r="B155" s="77">
        <v>645</v>
      </c>
      <c r="C155" s="63">
        <v>-1</v>
      </c>
      <c r="D155" s="67">
        <v>1250</v>
      </c>
      <c r="E155" s="64">
        <v>-1</v>
      </c>
      <c r="F155" s="99">
        <f t="shared" si="16"/>
        <v>-100.07999999999998</v>
      </c>
      <c r="G155" s="63">
        <v>557</v>
      </c>
      <c r="H155" s="63">
        <v>423</v>
      </c>
      <c r="I155" s="67">
        <v>1079</v>
      </c>
      <c r="J155" s="64">
        <v>818</v>
      </c>
      <c r="K155" s="99">
        <f t="shared" si="17"/>
        <v>-24.18906394810009</v>
      </c>
      <c r="L155" s="63">
        <v>76</v>
      </c>
      <c r="M155" s="63">
        <v>0</v>
      </c>
      <c r="N155" s="63">
        <v>155</v>
      </c>
      <c r="O155" s="64">
        <v>0</v>
      </c>
      <c r="P155" s="99">
        <f t="shared" si="18"/>
        <v>-100</v>
      </c>
      <c r="Q155" s="67">
        <f t="shared" si="19"/>
        <v>633</v>
      </c>
      <c r="R155" s="63">
        <f t="shared" si="20"/>
        <v>423</v>
      </c>
      <c r="S155" s="63">
        <f t="shared" si="21"/>
        <v>1234</v>
      </c>
      <c r="T155" s="63">
        <f t="shared" si="22"/>
        <v>818</v>
      </c>
      <c r="U155" s="97">
        <f t="shared" si="23"/>
        <v>-33.71150729335494</v>
      </c>
    </row>
    <row r="156" spans="1:21" ht="12.75">
      <c r="A156" s="59" t="s">
        <v>161</v>
      </c>
      <c r="B156" s="77">
        <v>378</v>
      </c>
      <c r="C156" s="63">
        <v>323</v>
      </c>
      <c r="D156" s="63">
        <v>923</v>
      </c>
      <c r="E156" s="64">
        <v>676</v>
      </c>
      <c r="F156" s="97">
        <f t="shared" si="16"/>
        <v>-26.76056338028169</v>
      </c>
      <c r="G156" s="67">
        <v>1713</v>
      </c>
      <c r="H156" s="63">
        <v>136</v>
      </c>
      <c r="I156" s="67">
        <v>3635</v>
      </c>
      <c r="J156" s="64">
        <v>307</v>
      </c>
      <c r="K156" s="97">
        <f t="shared" si="17"/>
        <v>-91.55433287482806</v>
      </c>
      <c r="L156" s="63">
        <v>47</v>
      </c>
      <c r="M156" s="63">
        <v>39</v>
      </c>
      <c r="N156" s="63">
        <v>49</v>
      </c>
      <c r="O156" s="64">
        <v>92</v>
      </c>
      <c r="P156" s="97">
        <f t="shared" si="18"/>
        <v>87.75510204081633</v>
      </c>
      <c r="Q156" s="63">
        <f t="shared" si="19"/>
        <v>1760</v>
      </c>
      <c r="R156" s="63">
        <f t="shared" si="20"/>
        <v>175</v>
      </c>
      <c r="S156" s="63">
        <f t="shared" si="21"/>
        <v>3684</v>
      </c>
      <c r="T156" s="63">
        <f t="shared" si="22"/>
        <v>399</v>
      </c>
      <c r="U156" s="97">
        <f t="shared" si="23"/>
        <v>-89.16938110749186</v>
      </c>
    </row>
    <row r="157" spans="1:21" ht="12.75">
      <c r="A157" s="75" t="s">
        <v>90</v>
      </c>
      <c r="B157" s="80">
        <v>1023</v>
      </c>
      <c r="C157" s="65">
        <v>322</v>
      </c>
      <c r="D157" s="69">
        <v>2173</v>
      </c>
      <c r="E157" s="66">
        <v>675</v>
      </c>
      <c r="F157" s="100">
        <f t="shared" si="16"/>
        <v>-68.93695352047861</v>
      </c>
      <c r="G157" s="69">
        <v>2270</v>
      </c>
      <c r="H157" s="65">
        <v>559</v>
      </c>
      <c r="I157" s="69">
        <v>4714</v>
      </c>
      <c r="J157" s="70">
        <v>1125</v>
      </c>
      <c r="K157" s="100">
        <f t="shared" si="17"/>
        <v>-76.13491726771319</v>
      </c>
      <c r="L157" s="65">
        <v>123</v>
      </c>
      <c r="M157" s="65">
        <v>39</v>
      </c>
      <c r="N157" s="65">
        <v>204</v>
      </c>
      <c r="O157" s="66">
        <v>92</v>
      </c>
      <c r="P157" s="100">
        <f t="shared" si="18"/>
        <v>-54.90196078431373</v>
      </c>
      <c r="Q157" s="69">
        <f t="shared" si="19"/>
        <v>2393</v>
      </c>
      <c r="R157" s="65">
        <f t="shared" si="20"/>
        <v>598</v>
      </c>
      <c r="S157" s="65">
        <f t="shared" si="21"/>
        <v>4918</v>
      </c>
      <c r="T157" s="65">
        <f t="shared" si="22"/>
        <v>1217</v>
      </c>
      <c r="U157" s="98">
        <f t="shared" si="23"/>
        <v>-75.25416836112241</v>
      </c>
    </row>
    <row r="158" spans="1:21" ht="12.75">
      <c r="A158" s="76" t="s">
        <v>363</v>
      </c>
      <c r="B158" s="80">
        <v>18784</v>
      </c>
      <c r="C158" s="71">
        <v>13660</v>
      </c>
      <c r="D158" s="69">
        <v>35110</v>
      </c>
      <c r="E158" s="72">
        <v>26044</v>
      </c>
      <c r="F158" s="100">
        <f t="shared" si="16"/>
        <v>-25.821703218456282</v>
      </c>
      <c r="G158" s="71">
        <v>19673</v>
      </c>
      <c r="H158" s="71">
        <v>14348</v>
      </c>
      <c r="I158" s="71">
        <v>38858</v>
      </c>
      <c r="J158" s="72">
        <v>27756</v>
      </c>
      <c r="K158" s="100">
        <f t="shared" si="17"/>
        <v>-28.57069329353029</v>
      </c>
      <c r="L158" s="71">
        <v>252</v>
      </c>
      <c r="M158" s="71">
        <v>121</v>
      </c>
      <c r="N158" s="71">
        <v>413</v>
      </c>
      <c r="O158" s="72">
        <v>174</v>
      </c>
      <c r="P158" s="100">
        <f t="shared" si="18"/>
        <v>-57.869249394673126</v>
      </c>
      <c r="Q158" s="69">
        <f t="shared" si="19"/>
        <v>19925</v>
      </c>
      <c r="R158" s="71">
        <f t="shared" si="20"/>
        <v>14469</v>
      </c>
      <c r="S158" s="71">
        <f t="shared" si="21"/>
        <v>39271</v>
      </c>
      <c r="T158" s="71">
        <f t="shared" si="22"/>
        <v>27930</v>
      </c>
      <c r="U158" s="110">
        <f t="shared" si="23"/>
        <v>-28.878816429426298</v>
      </c>
    </row>
    <row r="159" spans="1:21" ht="12.75">
      <c r="A159" s="75" t="s">
        <v>162</v>
      </c>
      <c r="B159" s="80">
        <v>359078</v>
      </c>
      <c r="C159" s="71">
        <v>315168</v>
      </c>
      <c r="D159" s="69">
        <v>706146</v>
      </c>
      <c r="E159" s="72">
        <v>635427</v>
      </c>
      <c r="F159" s="100">
        <f t="shared" si="16"/>
        <v>-10.014784477997468</v>
      </c>
      <c r="G159" s="71">
        <v>301238</v>
      </c>
      <c r="H159" s="71">
        <v>239347</v>
      </c>
      <c r="I159" s="71">
        <v>599742</v>
      </c>
      <c r="J159" s="72">
        <v>486888</v>
      </c>
      <c r="K159" s="100">
        <f t="shared" si="17"/>
        <v>-18.81709134928019</v>
      </c>
      <c r="L159" s="71">
        <v>59648</v>
      </c>
      <c r="M159" s="71">
        <v>59538</v>
      </c>
      <c r="N159" s="71">
        <v>110569</v>
      </c>
      <c r="O159" s="72">
        <v>116367</v>
      </c>
      <c r="P159" s="100">
        <f t="shared" si="18"/>
        <v>5.2437844242057</v>
      </c>
      <c r="Q159" s="69">
        <f t="shared" si="19"/>
        <v>360886</v>
      </c>
      <c r="R159" s="71">
        <f t="shared" si="20"/>
        <v>298885</v>
      </c>
      <c r="S159" s="71">
        <f t="shared" si="21"/>
        <v>710311</v>
      </c>
      <c r="T159" s="71">
        <f t="shared" si="22"/>
        <v>603255</v>
      </c>
      <c r="U159" s="110">
        <f t="shared" si="23"/>
        <v>-15.071708026484174</v>
      </c>
    </row>
    <row r="160" spans="1:21" ht="12.75">
      <c r="A160" s="75"/>
      <c r="B160" s="80"/>
      <c r="C160" s="71"/>
      <c r="D160" s="69"/>
      <c r="E160" s="72"/>
      <c r="F160" s="100"/>
      <c r="G160" s="71"/>
      <c r="H160" s="71"/>
      <c r="I160" s="71"/>
      <c r="J160" s="72"/>
      <c r="K160" s="100"/>
      <c r="L160" s="71"/>
      <c r="M160" s="71"/>
      <c r="N160" s="71"/>
      <c r="O160" s="72"/>
      <c r="P160" s="100"/>
      <c r="Q160" s="69"/>
      <c r="R160" s="71"/>
      <c r="S160" s="71"/>
      <c r="T160" s="71"/>
      <c r="U160" s="110"/>
    </row>
    <row r="161" spans="1:21" ht="12.75">
      <c r="A161" s="89" t="s">
        <v>398</v>
      </c>
      <c r="B161" s="80"/>
      <c r="C161" s="71"/>
      <c r="D161" s="69"/>
      <c r="E161" s="72"/>
      <c r="F161" s="100"/>
      <c r="G161" s="71"/>
      <c r="H161" s="71"/>
      <c r="I161" s="71"/>
      <c r="J161" s="72"/>
      <c r="K161" s="100"/>
      <c r="L161" s="71"/>
      <c r="M161" s="71"/>
      <c r="N161" s="71"/>
      <c r="O161" s="72"/>
      <c r="P161" s="100"/>
      <c r="Q161" s="69"/>
      <c r="R161" s="71"/>
      <c r="S161" s="71"/>
      <c r="T161" s="71"/>
      <c r="U161" s="110"/>
    </row>
    <row r="162" spans="1:21" s="1" customFormat="1" ht="12.75">
      <c r="A162" s="44" t="s">
        <v>41</v>
      </c>
      <c r="B162" s="37">
        <v>1587</v>
      </c>
      <c r="C162" s="11">
        <v>752</v>
      </c>
      <c r="D162" s="10">
        <v>2961</v>
      </c>
      <c r="E162" s="46">
        <v>1580</v>
      </c>
      <c r="F162" s="103">
        <f t="shared" si="16"/>
        <v>-46.63964876730834</v>
      </c>
      <c r="G162" s="11">
        <v>1243</v>
      </c>
      <c r="H162" s="11">
        <v>1066</v>
      </c>
      <c r="I162" s="11">
        <v>2620</v>
      </c>
      <c r="J162" s="46">
        <v>2131</v>
      </c>
      <c r="K162" s="103">
        <f t="shared" si="17"/>
        <v>-18.66412213740458</v>
      </c>
      <c r="L162" s="11">
        <v>76</v>
      </c>
      <c r="M162" s="11">
        <v>7</v>
      </c>
      <c r="N162" s="11">
        <v>155</v>
      </c>
      <c r="O162" s="46">
        <v>7</v>
      </c>
      <c r="P162" s="103">
        <f t="shared" si="18"/>
        <v>-95.48387096774194</v>
      </c>
      <c r="Q162" s="10">
        <f t="shared" si="19"/>
        <v>1319</v>
      </c>
      <c r="R162" s="11">
        <f t="shared" si="20"/>
        <v>1073</v>
      </c>
      <c r="S162" s="11">
        <f t="shared" si="21"/>
        <v>2775</v>
      </c>
      <c r="T162" s="11">
        <f t="shared" si="22"/>
        <v>2138</v>
      </c>
      <c r="U162" s="91">
        <f t="shared" si="23"/>
        <v>-22.954954954954953</v>
      </c>
    </row>
    <row r="163" spans="1:21" s="1" customFormat="1" ht="12.75">
      <c r="A163" s="44" t="s">
        <v>43</v>
      </c>
      <c r="B163" s="37">
        <v>16819</v>
      </c>
      <c r="C163" s="11">
        <v>10934</v>
      </c>
      <c r="D163" s="10">
        <v>31226</v>
      </c>
      <c r="E163" s="46">
        <v>21622</v>
      </c>
      <c r="F163" s="103">
        <f t="shared" si="16"/>
        <v>-30.75642093127522</v>
      </c>
      <c r="G163" s="11">
        <v>16717</v>
      </c>
      <c r="H163" s="11">
        <v>11745</v>
      </c>
      <c r="I163" s="11">
        <v>32603</v>
      </c>
      <c r="J163" s="46">
        <v>23394</v>
      </c>
      <c r="K163" s="103">
        <f t="shared" si="17"/>
        <v>-28.245866944759683</v>
      </c>
      <c r="L163" s="11">
        <v>129</v>
      </c>
      <c r="M163" s="11">
        <v>75</v>
      </c>
      <c r="N163" s="11">
        <v>208</v>
      </c>
      <c r="O163" s="46">
        <v>75</v>
      </c>
      <c r="P163" s="103">
        <f t="shared" si="18"/>
        <v>-63.942307692307686</v>
      </c>
      <c r="Q163" s="10">
        <f t="shared" si="19"/>
        <v>16846</v>
      </c>
      <c r="R163" s="11">
        <f t="shared" si="20"/>
        <v>11820</v>
      </c>
      <c r="S163" s="11">
        <f t="shared" si="21"/>
        <v>32811</v>
      </c>
      <c r="T163" s="11">
        <f t="shared" si="22"/>
        <v>23469</v>
      </c>
      <c r="U163" s="91">
        <f t="shared" si="23"/>
        <v>-28.4721587272561</v>
      </c>
    </row>
    <row r="164" spans="1:21" s="1" customFormat="1" ht="12.75">
      <c r="A164" s="44" t="s">
        <v>47</v>
      </c>
      <c r="B164" s="37">
        <v>378</v>
      </c>
      <c r="C164" s="11">
        <v>1974</v>
      </c>
      <c r="D164" s="10">
        <v>923</v>
      </c>
      <c r="E164" s="46">
        <v>2842</v>
      </c>
      <c r="F164" s="103">
        <f t="shared" si="16"/>
        <v>207.90899241603466</v>
      </c>
      <c r="G164" s="11">
        <v>1713</v>
      </c>
      <c r="H164" s="11">
        <v>1537</v>
      </c>
      <c r="I164" s="11">
        <v>3635</v>
      </c>
      <c r="J164" s="46">
        <v>2231</v>
      </c>
      <c r="K164" s="103">
        <f t="shared" si="17"/>
        <v>-38.624484181568086</v>
      </c>
      <c r="L164" s="11">
        <v>47</v>
      </c>
      <c r="M164" s="11">
        <v>39</v>
      </c>
      <c r="N164" s="11">
        <v>50</v>
      </c>
      <c r="O164" s="46">
        <v>92</v>
      </c>
      <c r="P164" s="103">
        <f t="shared" si="18"/>
        <v>84</v>
      </c>
      <c r="Q164" s="10">
        <f t="shared" si="19"/>
        <v>1760</v>
      </c>
      <c r="R164" s="11">
        <f t="shared" si="20"/>
        <v>1576</v>
      </c>
      <c r="S164" s="11">
        <f t="shared" si="21"/>
        <v>3685</v>
      </c>
      <c r="T164" s="11">
        <f t="shared" si="22"/>
        <v>2323</v>
      </c>
      <c r="U164" s="91">
        <f t="shared" si="23"/>
        <v>-36.9606512890095</v>
      </c>
    </row>
    <row r="165" spans="1:21" s="1" customFormat="1" ht="12.75">
      <c r="A165" s="9" t="s">
        <v>74</v>
      </c>
      <c r="B165" s="56">
        <v>18784</v>
      </c>
      <c r="C165" s="42">
        <v>13660</v>
      </c>
      <c r="D165" s="43">
        <v>35110</v>
      </c>
      <c r="E165" s="47">
        <v>26044</v>
      </c>
      <c r="F165" s="104">
        <f t="shared" si="16"/>
        <v>-25.821703218456282</v>
      </c>
      <c r="G165" s="42">
        <v>19673</v>
      </c>
      <c r="H165" s="42">
        <v>14348</v>
      </c>
      <c r="I165" s="42">
        <v>38858</v>
      </c>
      <c r="J165" s="47">
        <v>27756</v>
      </c>
      <c r="K165" s="104">
        <f t="shared" si="17"/>
        <v>-28.57069329353029</v>
      </c>
      <c r="L165" s="42">
        <v>252</v>
      </c>
      <c r="M165" s="42">
        <v>121</v>
      </c>
      <c r="N165" s="42">
        <v>413</v>
      </c>
      <c r="O165" s="47">
        <v>174</v>
      </c>
      <c r="P165" s="104">
        <f t="shared" si="18"/>
        <v>-57.869249394673126</v>
      </c>
      <c r="Q165" s="43">
        <f t="shared" si="19"/>
        <v>19925</v>
      </c>
      <c r="R165" s="42">
        <f t="shared" si="20"/>
        <v>14469</v>
      </c>
      <c r="S165" s="42">
        <f t="shared" si="21"/>
        <v>39271</v>
      </c>
      <c r="T165" s="42">
        <f t="shared" si="22"/>
        <v>27930</v>
      </c>
      <c r="U165" s="111">
        <f t="shared" si="23"/>
        <v>-28.878816429426298</v>
      </c>
    </row>
    <row r="166" spans="1:21" s="1" customFormat="1" ht="12.75">
      <c r="A166" s="16" t="s">
        <v>11</v>
      </c>
      <c r="B166" s="56">
        <v>359078</v>
      </c>
      <c r="C166" s="42">
        <v>315168</v>
      </c>
      <c r="D166" s="43">
        <v>706146</v>
      </c>
      <c r="E166" s="47">
        <v>635427</v>
      </c>
      <c r="F166" s="104">
        <f t="shared" si="16"/>
        <v>-10.014784477997468</v>
      </c>
      <c r="G166" s="42">
        <v>301238</v>
      </c>
      <c r="H166" s="42">
        <v>239347</v>
      </c>
      <c r="I166" s="42">
        <v>599742</v>
      </c>
      <c r="J166" s="47">
        <v>486888</v>
      </c>
      <c r="K166" s="104">
        <f t="shared" si="17"/>
        <v>-18.81709134928019</v>
      </c>
      <c r="L166" s="42">
        <v>59648</v>
      </c>
      <c r="M166" s="42">
        <v>59538</v>
      </c>
      <c r="N166" s="42">
        <v>110569</v>
      </c>
      <c r="O166" s="47">
        <v>116367</v>
      </c>
      <c r="P166" s="104">
        <f t="shared" si="18"/>
        <v>5.2437844242057</v>
      </c>
      <c r="Q166" s="43">
        <f t="shared" si="19"/>
        <v>360886</v>
      </c>
      <c r="R166" s="42">
        <f t="shared" si="20"/>
        <v>298885</v>
      </c>
      <c r="S166" s="42">
        <f t="shared" si="21"/>
        <v>710311</v>
      </c>
      <c r="T166" s="42">
        <f t="shared" si="22"/>
        <v>603255</v>
      </c>
      <c r="U166" s="111">
        <f t="shared" si="23"/>
        <v>-15.071708026484174</v>
      </c>
    </row>
    <row r="167" spans="1:21" ht="12.75">
      <c r="A167" s="75"/>
      <c r="B167" s="80"/>
      <c r="C167" s="71"/>
      <c r="D167" s="69"/>
      <c r="E167" s="72"/>
      <c r="F167" s="100"/>
      <c r="G167" s="71"/>
      <c r="H167" s="71"/>
      <c r="I167" s="71"/>
      <c r="J167" s="72"/>
      <c r="K167" s="100"/>
      <c r="L167" s="71"/>
      <c r="M167" s="71"/>
      <c r="N167" s="71"/>
      <c r="O167" s="72"/>
      <c r="P167" s="100"/>
      <c r="Q167" s="69"/>
      <c r="R167" s="71"/>
      <c r="S167" s="71"/>
      <c r="T167" s="71"/>
      <c r="U167" s="110"/>
    </row>
    <row r="168" spans="1:21" ht="12.75">
      <c r="A168" s="75" t="s">
        <v>12</v>
      </c>
      <c r="B168" s="48"/>
      <c r="C168" s="54"/>
      <c r="D168" s="54"/>
      <c r="E168" s="62"/>
      <c r="F168" s="90"/>
      <c r="G168" s="54"/>
      <c r="H168" s="54"/>
      <c r="I168" s="54"/>
      <c r="J168" s="62"/>
      <c r="K168" s="90"/>
      <c r="L168" s="54"/>
      <c r="M168" s="54"/>
      <c r="N168" s="54"/>
      <c r="O168" s="62"/>
      <c r="P168" s="90"/>
      <c r="Q168" s="54"/>
      <c r="R168" s="54"/>
      <c r="S168" s="54"/>
      <c r="T168" s="54"/>
      <c r="U168" s="90"/>
    </row>
    <row r="169" spans="1:21" ht="12.75">
      <c r="A169" s="75" t="s">
        <v>13</v>
      </c>
      <c r="B169" s="48"/>
      <c r="C169" s="54"/>
      <c r="D169" s="54"/>
      <c r="E169" s="62"/>
      <c r="F169" s="90"/>
      <c r="G169" s="54"/>
      <c r="H169" s="54"/>
      <c r="I169" s="54"/>
      <c r="J169" s="62"/>
      <c r="K169" s="90"/>
      <c r="L169" s="54"/>
      <c r="M169" s="54"/>
      <c r="N169" s="54"/>
      <c r="O169" s="62"/>
      <c r="P169" s="90"/>
      <c r="Q169" s="54"/>
      <c r="R169" s="54"/>
      <c r="S169" s="54"/>
      <c r="T169" s="54"/>
      <c r="U169" s="90"/>
    </row>
    <row r="170" spans="1:21" ht="12.75">
      <c r="A170" s="75" t="s">
        <v>75</v>
      </c>
      <c r="B170" s="48"/>
      <c r="C170" s="54"/>
      <c r="D170" s="54"/>
      <c r="E170" s="62"/>
      <c r="F170" s="90"/>
      <c r="G170" s="54"/>
      <c r="H170" s="54"/>
      <c r="I170" s="54"/>
      <c r="J170" s="62"/>
      <c r="K170" s="90"/>
      <c r="L170" s="54"/>
      <c r="M170" s="54"/>
      <c r="N170" s="54"/>
      <c r="O170" s="62"/>
      <c r="P170" s="90"/>
      <c r="Q170" s="54"/>
      <c r="R170" s="54"/>
      <c r="S170" s="54"/>
      <c r="T170" s="54"/>
      <c r="U170" s="90"/>
    </row>
    <row r="171" spans="1:21" ht="12.75">
      <c r="A171" s="75" t="s">
        <v>163</v>
      </c>
      <c r="B171" s="48"/>
      <c r="C171" s="54"/>
      <c r="D171" s="54"/>
      <c r="E171" s="62"/>
      <c r="F171" s="90"/>
      <c r="G171" s="54"/>
      <c r="H171" s="54"/>
      <c r="I171" s="54"/>
      <c r="J171" s="62"/>
      <c r="K171" s="90"/>
      <c r="L171" s="54"/>
      <c r="M171" s="54"/>
      <c r="N171" s="54"/>
      <c r="O171" s="62"/>
      <c r="P171" s="90"/>
      <c r="Q171" s="54"/>
      <c r="R171" s="54"/>
      <c r="S171" s="54"/>
      <c r="T171" s="54"/>
      <c r="U171" s="90"/>
    </row>
    <row r="172" spans="1:21" ht="12.75">
      <c r="A172" s="75" t="s">
        <v>164</v>
      </c>
      <c r="B172" s="48"/>
      <c r="C172" s="54"/>
      <c r="D172" s="54"/>
      <c r="E172" s="62"/>
      <c r="F172" s="90"/>
      <c r="G172" s="54"/>
      <c r="H172" s="54"/>
      <c r="I172" s="54"/>
      <c r="J172" s="62"/>
      <c r="K172" s="90"/>
      <c r="L172" s="54"/>
      <c r="M172" s="54"/>
      <c r="N172" s="54"/>
      <c r="O172" s="62"/>
      <c r="P172" s="90"/>
      <c r="Q172" s="54"/>
      <c r="R172" s="54"/>
      <c r="S172" s="54"/>
      <c r="T172" s="54"/>
      <c r="U172" s="90"/>
    </row>
    <row r="173" spans="1:21" ht="12.75">
      <c r="A173" s="59" t="s">
        <v>165</v>
      </c>
      <c r="B173" s="77">
        <v>597</v>
      </c>
      <c r="C173" s="63">
        <v>435</v>
      </c>
      <c r="D173" s="63">
        <v>963</v>
      </c>
      <c r="E173" s="64">
        <v>974</v>
      </c>
      <c r="F173" s="97">
        <f t="shared" si="16"/>
        <v>1.142263759086189</v>
      </c>
      <c r="G173" s="63">
        <v>465</v>
      </c>
      <c r="H173" s="63">
        <v>452</v>
      </c>
      <c r="I173" s="63">
        <v>818</v>
      </c>
      <c r="J173" s="64">
        <v>974</v>
      </c>
      <c r="K173" s="97">
        <f t="shared" si="17"/>
        <v>19.070904645476773</v>
      </c>
      <c r="L173" s="63">
        <v>114</v>
      </c>
      <c r="M173" s="63">
        <v>48</v>
      </c>
      <c r="N173" s="63">
        <v>139</v>
      </c>
      <c r="O173" s="64">
        <v>111</v>
      </c>
      <c r="P173" s="97">
        <f t="shared" si="18"/>
        <v>-20.14388489208633</v>
      </c>
      <c r="Q173" s="63">
        <f t="shared" si="19"/>
        <v>579</v>
      </c>
      <c r="R173" s="63">
        <f t="shared" si="20"/>
        <v>500</v>
      </c>
      <c r="S173" s="63">
        <f t="shared" si="21"/>
        <v>957</v>
      </c>
      <c r="T173" s="63">
        <f t="shared" si="22"/>
        <v>1085</v>
      </c>
      <c r="U173" s="97">
        <f t="shared" si="23"/>
        <v>13.375130616509928</v>
      </c>
    </row>
    <row r="174" spans="1:21" ht="12.75">
      <c r="A174" s="59" t="s">
        <v>375</v>
      </c>
      <c r="B174" s="77">
        <v>220</v>
      </c>
      <c r="C174" s="63">
        <v>78</v>
      </c>
      <c r="D174" s="63">
        <v>329</v>
      </c>
      <c r="E174" s="64">
        <v>236</v>
      </c>
      <c r="F174" s="97">
        <f t="shared" si="16"/>
        <v>-28.267477203647417</v>
      </c>
      <c r="G174" s="63">
        <v>171</v>
      </c>
      <c r="H174" s="63">
        <v>113</v>
      </c>
      <c r="I174" s="63">
        <v>282</v>
      </c>
      <c r="J174" s="64">
        <v>202</v>
      </c>
      <c r="K174" s="97">
        <f t="shared" si="17"/>
        <v>-28.368794326241137</v>
      </c>
      <c r="L174" s="63">
        <v>2</v>
      </c>
      <c r="M174" s="63">
        <v>0</v>
      </c>
      <c r="N174" s="63">
        <v>2</v>
      </c>
      <c r="O174" s="64">
        <v>20</v>
      </c>
      <c r="P174" s="97">
        <f t="shared" si="18"/>
        <v>900</v>
      </c>
      <c r="Q174" s="63">
        <f t="shared" si="19"/>
        <v>173</v>
      </c>
      <c r="R174" s="63">
        <f t="shared" si="20"/>
        <v>113</v>
      </c>
      <c r="S174" s="63">
        <f t="shared" si="21"/>
        <v>284</v>
      </c>
      <c r="T174" s="63">
        <f t="shared" si="22"/>
        <v>222</v>
      </c>
      <c r="U174" s="97">
        <f t="shared" si="23"/>
        <v>-21.830985915492956</v>
      </c>
    </row>
    <row r="175" spans="1:21" ht="12.75">
      <c r="A175" s="59" t="s">
        <v>166</v>
      </c>
      <c r="B175" s="77">
        <v>347</v>
      </c>
      <c r="C175" s="63">
        <v>258</v>
      </c>
      <c r="D175" s="63">
        <v>606</v>
      </c>
      <c r="E175" s="64">
        <v>546</v>
      </c>
      <c r="F175" s="97">
        <f t="shared" si="16"/>
        <v>-9.900990099009901</v>
      </c>
      <c r="G175" s="63">
        <v>316</v>
      </c>
      <c r="H175" s="63">
        <v>472</v>
      </c>
      <c r="I175" s="63">
        <v>581</v>
      </c>
      <c r="J175" s="64">
        <v>837</v>
      </c>
      <c r="K175" s="97">
        <f t="shared" si="17"/>
        <v>44.061962134251296</v>
      </c>
      <c r="L175" s="63">
        <v>0</v>
      </c>
      <c r="M175" s="63">
        <v>0</v>
      </c>
      <c r="N175" s="63">
        <v>0</v>
      </c>
      <c r="O175" s="64">
        <v>0</v>
      </c>
      <c r="P175" s="97" t="s">
        <v>360</v>
      </c>
      <c r="Q175" s="63">
        <f t="shared" si="19"/>
        <v>316</v>
      </c>
      <c r="R175" s="63">
        <f t="shared" si="20"/>
        <v>472</v>
      </c>
      <c r="S175" s="63">
        <f t="shared" si="21"/>
        <v>581</v>
      </c>
      <c r="T175" s="63">
        <f t="shared" si="22"/>
        <v>837</v>
      </c>
      <c r="U175" s="97">
        <f t="shared" si="23"/>
        <v>44.061962134251296</v>
      </c>
    </row>
    <row r="176" spans="1:21" ht="12.75">
      <c r="A176" s="59" t="s">
        <v>167</v>
      </c>
      <c r="B176" s="77">
        <v>652</v>
      </c>
      <c r="C176" s="63">
        <v>843</v>
      </c>
      <c r="D176" s="67">
        <v>1507</v>
      </c>
      <c r="E176" s="68">
        <v>1878</v>
      </c>
      <c r="F176" s="99">
        <f t="shared" si="16"/>
        <v>24.618447246184473</v>
      </c>
      <c r="G176" s="63">
        <v>830</v>
      </c>
      <c r="H176" s="63">
        <v>930</v>
      </c>
      <c r="I176" s="67">
        <v>1542</v>
      </c>
      <c r="J176" s="68">
        <v>1483</v>
      </c>
      <c r="K176" s="99">
        <f t="shared" si="17"/>
        <v>-3.826199740596628</v>
      </c>
      <c r="L176" s="63">
        <v>45</v>
      </c>
      <c r="M176" s="63">
        <v>39</v>
      </c>
      <c r="N176" s="63">
        <v>112</v>
      </c>
      <c r="O176" s="64">
        <v>57</v>
      </c>
      <c r="P176" s="99">
        <f t="shared" si="18"/>
        <v>-49.107142857142854</v>
      </c>
      <c r="Q176" s="67">
        <f t="shared" si="19"/>
        <v>875</v>
      </c>
      <c r="R176" s="63">
        <f t="shared" si="20"/>
        <v>969</v>
      </c>
      <c r="S176" s="63">
        <f t="shared" si="21"/>
        <v>1654</v>
      </c>
      <c r="T176" s="63">
        <f t="shared" si="22"/>
        <v>1540</v>
      </c>
      <c r="U176" s="97">
        <f t="shared" si="23"/>
        <v>-6.892382103990327</v>
      </c>
    </row>
    <row r="177" spans="1:21" ht="12.75">
      <c r="A177" s="59" t="s">
        <v>168</v>
      </c>
      <c r="B177" s="77">
        <v>452</v>
      </c>
      <c r="C177" s="63">
        <v>340</v>
      </c>
      <c r="D177" s="63">
        <v>800</v>
      </c>
      <c r="E177" s="64">
        <v>560</v>
      </c>
      <c r="F177" s="97">
        <f t="shared" si="16"/>
        <v>-30</v>
      </c>
      <c r="G177" s="63">
        <v>414</v>
      </c>
      <c r="H177" s="63">
        <v>351</v>
      </c>
      <c r="I177" s="63">
        <v>597</v>
      </c>
      <c r="J177" s="64">
        <v>565</v>
      </c>
      <c r="K177" s="97">
        <f t="shared" si="17"/>
        <v>-5.360134003350084</v>
      </c>
      <c r="L177" s="63">
        <v>4</v>
      </c>
      <c r="M177" s="63">
        <v>53</v>
      </c>
      <c r="N177" s="63">
        <v>77</v>
      </c>
      <c r="O177" s="64">
        <v>86</v>
      </c>
      <c r="P177" s="97">
        <f t="shared" si="18"/>
        <v>11.688311688311687</v>
      </c>
      <c r="Q177" s="63">
        <f t="shared" si="19"/>
        <v>418</v>
      </c>
      <c r="R177" s="63">
        <f t="shared" si="20"/>
        <v>404</v>
      </c>
      <c r="S177" s="63">
        <f t="shared" si="21"/>
        <v>674</v>
      </c>
      <c r="T177" s="63">
        <f t="shared" si="22"/>
        <v>651</v>
      </c>
      <c r="U177" s="97">
        <f t="shared" si="23"/>
        <v>-3.4124629080118694</v>
      </c>
    </row>
    <row r="178" spans="1:21" ht="12.75">
      <c r="A178" s="75" t="s">
        <v>90</v>
      </c>
      <c r="B178" s="80">
        <v>2268</v>
      </c>
      <c r="C178" s="69">
        <v>1954</v>
      </c>
      <c r="D178" s="69">
        <v>4205</v>
      </c>
      <c r="E178" s="70">
        <v>4194</v>
      </c>
      <c r="F178" s="100">
        <f t="shared" si="16"/>
        <v>-0.2615933412604043</v>
      </c>
      <c r="G178" s="69">
        <v>2196</v>
      </c>
      <c r="H178" s="69">
        <v>2318</v>
      </c>
      <c r="I178" s="69">
        <v>3820</v>
      </c>
      <c r="J178" s="70">
        <v>4061</v>
      </c>
      <c r="K178" s="100">
        <f t="shared" si="17"/>
        <v>6.30890052356021</v>
      </c>
      <c r="L178" s="65">
        <v>165</v>
      </c>
      <c r="M178" s="65">
        <v>140</v>
      </c>
      <c r="N178" s="65">
        <v>330</v>
      </c>
      <c r="O178" s="66">
        <v>274</v>
      </c>
      <c r="P178" s="100">
        <f t="shared" si="18"/>
        <v>-16.969696969696972</v>
      </c>
      <c r="Q178" s="69">
        <f t="shared" si="19"/>
        <v>2361</v>
      </c>
      <c r="R178" s="65">
        <f t="shared" si="20"/>
        <v>2458</v>
      </c>
      <c r="S178" s="65">
        <f t="shared" si="21"/>
        <v>4150</v>
      </c>
      <c r="T178" s="65">
        <f t="shared" si="22"/>
        <v>4335</v>
      </c>
      <c r="U178" s="98">
        <f t="shared" si="23"/>
        <v>4.457831325301205</v>
      </c>
    </row>
    <row r="179" spans="1:21" ht="12.75">
      <c r="A179" s="75" t="s">
        <v>169</v>
      </c>
      <c r="B179" s="80">
        <v>2268</v>
      </c>
      <c r="C179" s="71">
        <v>1954</v>
      </c>
      <c r="D179" s="69">
        <v>4205</v>
      </c>
      <c r="E179" s="72">
        <v>4194</v>
      </c>
      <c r="F179" s="100">
        <f t="shared" si="16"/>
        <v>-0.2615933412604043</v>
      </c>
      <c r="G179" s="71">
        <v>2196</v>
      </c>
      <c r="H179" s="71">
        <v>2318</v>
      </c>
      <c r="I179" s="71">
        <v>3820</v>
      </c>
      <c r="J179" s="72">
        <v>4061</v>
      </c>
      <c r="K179" s="100">
        <f t="shared" si="17"/>
        <v>6.30890052356021</v>
      </c>
      <c r="L179" s="71">
        <v>165</v>
      </c>
      <c r="M179" s="71">
        <v>140</v>
      </c>
      <c r="N179" s="71">
        <v>330</v>
      </c>
      <c r="O179" s="72">
        <v>274</v>
      </c>
      <c r="P179" s="100">
        <f t="shared" si="18"/>
        <v>-16.969696969696972</v>
      </c>
      <c r="Q179" s="69">
        <f t="shared" si="19"/>
        <v>2361</v>
      </c>
      <c r="R179" s="71">
        <f t="shared" si="20"/>
        <v>2458</v>
      </c>
      <c r="S179" s="71">
        <f t="shared" si="21"/>
        <v>4150</v>
      </c>
      <c r="T179" s="71">
        <f t="shared" si="22"/>
        <v>4335</v>
      </c>
      <c r="U179" s="110">
        <f t="shared" si="23"/>
        <v>4.457831325301205</v>
      </c>
    </row>
    <row r="180" spans="1:21" ht="12.75">
      <c r="A180" s="75" t="s">
        <v>170</v>
      </c>
      <c r="B180" s="48"/>
      <c r="C180" s="54"/>
      <c r="D180" s="54"/>
      <c r="E180" s="62"/>
      <c r="F180" s="90"/>
      <c r="G180" s="54"/>
      <c r="H180" s="54"/>
      <c r="I180" s="54"/>
      <c r="J180" s="62"/>
      <c r="K180" s="90"/>
      <c r="L180" s="54"/>
      <c r="M180" s="54"/>
      <c r="N180" s="54"/>
      <c r="O180" s="62"/>
      <c r="P180" s="90"/>
      <c r="Q180" s="54"/>
      <c r="R180" s="54"/>
      <c r="S180" s="54"/>
      <c r="T180" s="54"/>
      <c r="U180" s="90"/>
    </row>
    <row r="181" spans="1:21" ht="12.75">
      <c r="A181" s="75" t="s">
        <v>171</v>
      </c>
      <c r="B181" s="48"/>
      <c r="C181" s="54"/>
      <c r="D181" s="54"/>
      <c r="E181" s="62"/>
      <c r="F181" s="90"/>
      <c r="G181" s="54"/>
      <c r="H181" s="54"/>
      <c r="I181" s="54"/>
      <c r="J181" s="62"/>
      <c r="K181" s="90"/>
      <c r="L181" s="54"/>
      <c r="M181" s="54"/>
      <c r="N181" s="54"/>
      <c r="O181" s="62"/>
      <c r="P181" s="90"/>
      <c r="Q181" s="54"/>
      <c r="R181" s="54"/>
      <c r="S181" s="54"/>
      <c r="T181" s="54"/>
      <c r="U181" s="90"/>
    </row>
    <row r="182" spans="1:21" ht="12.75">
      <c r="A182" s="59" t="s">
        <v>172</v>
      </c>
      <c r="B182" s="79">
        <v>1575</v>
      </c>
      <c r="C182" s="67">
        <v>1035</v>
      </c>
      <c r="D182" s="67">
        <v>2975</v>
      </c>
      <c r="E182" s="68">
        <v>1627</v>
      </c>
      <c r="F182" s="99">
        <f aca="true" t="shared" si="24" ref="F182:F244">(E182-D182)/D182*100</f>
        <v>-45.3109243697479</v>
      </c>
      <c r="G182" s="67">
        <v>1018</v>
      </c>
      <c r="H182" s="63">
        <v>858</v>
      </c>
      <c r="I182" s="67">
        <v>1906</v>
      </c>
      <c r="J182" s="68">
        <v>1737</v>
      </c>
      <c r="K182" s="99">
        <f aca="true" t="shared" si="25" ref="K182:K245">(J182-I182)/I182*100</f>
        <v>-8.866736621196223</v>
      </c>
      <c r="L182" s="63">
        <v>394</v>
      </c>
      <c r="M182" s="63">
        <v>206</v>
      </c>
      <c r="N182" s="63">
        <v>583</v>
      </c>
      <c r="O182" s="64">
        <v>443</v>
      </c>
      <c r="P182" s="99">
        <f t="shared" si="18"/>
        <v>-24.013722126929675</v>
      </c>
      <c r="Q182" s="67">
        <f t="shared" si="19"/>
        <v>1412</v>
      </c>
      <c r="R182" s="63">
        <f t="shared" si="20"/>
        <v>1064</v>
      </c>
      <c r="S182" s="63">
        <f t="shared" si="21"/>
        <v>2489</v>
      </c>
      <c r="T182" s="63">
        <f t="shared" si="22"/>
        <v>2180</v>
      </c>
      <c r="U182" s="97">
        <f t="shared" si="23"/>
        <v>-12.414624347127361</v>
      </c>
    </row>
    <row r="183" spans="1:21" ht="12.75">
      <c r="A183" s="59" t="s">
        <v>173</v>
      </c>
      <c r="B183" s="77">
        <v>0</v>
      </c>
      <c r="C183" s="63">
        <v>6</v>
      </c>
      <c r="D183" s="63">
        <v>0</v>
      </c>
      <c r="E183" s="64">
        <v>9</v>
      </c>
      <c r="F183" s="97" t="s">
        <v>360</v>
      </c>
      <c r="G183" s="63">
        <v>0</v>
      </c>
      <c r="H183" s="63">
        <v>0</v>
      </c>
      <c r="I183" s="63">
        <v>0</v>
      </c>
      <c r="J183" s="64">
        <v>0</v>
      </c>
      <c r="K183" s="97" t="s">
        <v>360</v>
      </c>
      <c r="L183" s="63">
        <v>0</v>
      </c>
      <c r="M183" s="63">
        <v>0</v>
      </c>
      <c r="N183" s="63">
        <v>0</v>
      </c>
      <c r="O183" s="64">
        <v>12</v>
      </c>
      <c r="P183" s="97" t="s">
        <v>360</v>
      </c>
      <c r="Q183" s="63">
        <f t="shared" si="19"/>
        <v>0</v>
      </c>
      <c r="R183" s="63">
        <f t="shared" si="20"/>
        <v>0</v>
      </c>
      <c r="S183" s="63">
        <f t="shared" si="21"/>
        <v>0</v>
      </c>
      <c r="T183" s="63">
        <f t="shared" si="22"/>
        <v>12</v>
      </c>
      <c r="U183" s="97" t="s">
        <v>360</v>
      </c>
    </row>
    <row r="184" spans="1:21" ht="12.75">
      <c r="A184" s="59" t="s">
        <v>174</v>
      </c>
      <c r="B184" s="77">
        <v>505</v>
      </c>
      <c r="C184" s="63">
        <v>553</v>
      </c>
      <c r="D184" s="63">
        <v>867</v>
      </c>
      <c r="E184" s="64">
        <v>899</v>
      </c>
      <c r="F184" s="97">
        <f t="shared" si="24"/>
        <v>3.690888119953864</v>
      </c>
      <c r="G184" s="63">
        <v>362</v>
      </c>
      <c r="H184" s="63">
        <v>324</v>
      </c>
      <c r="I184" s="63">
        <v>569</v>
      </c>
      <c r="J184" s="64">
        <v>522</v>
      </c>
      <c r="K184" s="97">
        <f t="shared" si="25"/>
        <v>-8.260105448154658</v>
      </c>
      <c r="L184" s="63">
        <v>200</v>
      </c>
      <c r="M184" s="63">
        <v>105</v>
      </c>
      <c r="N184" s="63">
        <v>254</v>
      </c>
      <c r="O184" s="64">
        <v>170</v>
      </c>
      <c r="P184" s="97">
        <f t="shared" si="18"/>
        <v>-33.07086614173229</v>
      </c>
      <c r="Q184" s="63">
        <f t="shared" si="19"/>
        <v>562</v>
      </c>
      <c r="R184" s="63">
        <f t="shared" si="20"/>
        <v>429</v>
      </c>
      <c r="S184" s="63">
        <f t="shared" si="21"/>
        <v>823</v>
      </c>
      <c r="T184" s="63">
        <f t="shared" si="22"/>
        <v>692</v>
      </c>
      <c r="U184" s="97">
        <f t="shared" si="23"/>
        <v>-15.91737545565006</v>
      </c>
    </row>
    <row r="185" spans="1:21" ht="12.75">
      <c r="A185" s="59" t="s">
        <v>175</v>
      </c>
      <c r="B185" s="77">
        <v>71</v>
      </c>
      <c r="C185" s="63">
        <v>68</v>
      </c>
      <c r="D185" s="63">
        <v>106</v>
      </c>
      <c r="E185" s="64">
        <v>123</v>
      </c>
      <c r="F185" s="97">
        <f t="shared" si="24"/>
        <v>16.037735849056602</v>
      </c>
      <c r="G185" s="63">
        <v>110</v>
      </c>
      <c r="H185" s="63">
        <v>50</v>
      </c>
      <c r="I185" s="63">
        <v>160</v>
      </c>
      <c r="J185" s="64">
        <v>83</v>
      </c>
      <c r="K185" s="97">
        <f t="shared" si="25"/>
        <v>-48.125</v>
      </c>
      <c r="L185" s="63">
        <v>3</v>
      </c>
      <c r="M185" s="63">
        <v>51</v>
      </c>
      <c r="N185" s="63">
        <v>5</v>
      </c>
      <c r="O185" s="64">
        <v>81</v>
      </c>
      <c r="P185" s="97">
        <f t="shared" si="18"/>
        <v>1520</v>
      </c>
      <c r="Q185" s="63">
        <f t="shared" si="19"/>
        <v>113</v>
      </c>
      <c r="R185" s="63">
        <f t="shared" si="20"/>
        <v>101</v>
      </c>
      <c r="S185" s="63">
        <f t="shared" si="21"/>
        <v>165</v>
      </c>
      <c r="T185" s="63">
        <f t="shared" si="22"/>
        <v>164</v>
      </c>
      <c r="U185" s="97">
        <f t="shared" si="23"/>
        <v>-0.6060606060606061</v>
      </c>
    </row>
    <row r="186" spans="1:21" ht="12.75">
      <c r="A186" s="59" t="s">
        <v>56</v>
      </c>
      <c r="B186" s="77">
        <v>12</v>
      </c>
      <c r="C186" s="63">
        <v>21</v>
      </c>
      <c r="D186" s="63">
        <v>35</v>
      </c>
      <c r="E186" s="64">
        <v>33</v>
      </c>
      <c r="F186" s="97">
        <f t="shared" si="24"/>
        <v>-5.714285714285714</v>
      </c>
      <c r="G186" s="63">
        <v>17</v>
      </c>
      <c r="H186" s="63">
        <v>10</v>
      </c>
      <c r="I186" s="63">
        <v>35</v>
      </c>
      <c r="J186" s="64">
        <v>28</v>
      </c>
      <c r="K186" s="97">
        <f t="shared" si="25"/>
        <v>-20</v>
      </c>
      <c r="L186" s="63">
        <v>0</v>
      </c>
      <c r="M186" s="63">
        <v>0</v>
      </c>
      <c r="N186" s="63">
        <v>0</v>
      </c>
      <c r="O186" s="64">
        <v>0</v>
      </c>
      <c r="P186" s="97" t="s">
        <v>360</v>
      </c>
      <c r="Q186" s="63">
        <f t="shared" si="19"/>
        <v>17</v>
      </c>
      <c r="R186" s="63">
        <f t="shared" si="20"/>
        <v>10</v>
      </c>
      <c r="S186" s="63">
        <f t="shared" si="21"/>
        <v>35</v>
      </c>
      <c r="T186" s="63">
        <f t="shared" si="22"/>
        <v>28</v>
      </c>
      <c r="U186" s="97">
        <f t="shared" si="23"/>
        <v>-20</v>
      </c>
    </row>
    <row r="187" spans="1:21" ht="12.75">
      <c r="A187" s="75" t="s">
        <v>176</v>
      </c>
      <c r="B187" s="80">
        <v>2163</v>
      </c>
      <c r="C187" s="71">
        <v>1683</v>
      </c>
      <c r="D187" s="69">
        <v>3983</v>
      </c>
      <c r="E187" s="72">
        <v>2691</v>
      </c>
      <c r="F187" s="100">
        <f t="shared" si="24"/>
        <v>-32.43786090886267</v>
      </c>
      <c r="G187" s="71">
        <v>1507</v>
      </c>
      <c r="H187" s="71">
        <v>1242</v>
      </c>
      <c r="I187" s="71">
        <v>2670</v>
      </c>
      <c r="J187" s="72">
        <v>2370</v>
      </c>
      <c r="K187" s="100">
        <f t="shared" si="25"/>
        <v>-11.235955056179774</v>
      </c>
      <c r="L187" s="71">
        <v>597</v>
      </c>
      <c r="M187" s="71">
        <v>362</v>
      </c>
      <c r="N187" s="71">
        <v>842</v>
      </c>
      <c r="O187" s="72">
        <v>706</v>
      </c>
      <c r="P187" s="100">
        <f t="shared" si="18"/>
        <v>-16.152019002375297</v>
      </c>
      <c r="Q187" s="69">
        <f t="shared" si="19"/>
        <v>2104</v>
      </c>
      <c r="R187" s="71">
        <f t="shared" si="20"/>
        <v>1604</v>
      </c>
      <c r="S187" s="71">
        <f t="shared" si="21"/>
        <v>3512</v>
      </c>
      <c r="T187" s="71">
        <f t="shared" si="22"/>
        <v>3076</v>
      </c>
      <c r="U187" s="110">
        <f t="shared" si="23"/>
        <v>-12.414578587699317</v>
      </c>
    </row>
    <row r="188" spans="1:21" ht="12.75">
      <c r="A188" s="75" t="s">
        <v>177</v>
      </c>
      <c r="B188" s="48"/>
      <c r="C188" s="54"/>
      <c r="D188" s="54"/>
      <c r="E188" s="62"/>
      <c r="F188" s="90"/>
      <c r="G188" s="54"/>
      <c r="H188" s="54"/>
      <c r="I188" s="54"/>
      <c r="J188" s="62"/>
      <c r="K188" s="90"/>
      <c r="L188" s="54"/>
      <c r="M188" s="54"/>
      <c r="N188" s="54"/>
      <c r="O188" s="62"/>
      <c r="P188" s="90"/>
      <c r="Q188" s="54"/>
      <c r="R188" s="54"/>
      <c r="S188" s="54"/>
      <c r="T188" s="54"/>
      <c r="U188" s="90"/>
    </row>
    <row r="189" spans="1:21" ht="12.75">
      <c r="A189" s="75" t="s">
        <v>178</v>
      </c>
      <c r="B189" s="48"/>
      <c r="C189" s="54"/>
      <c r="D189" s="54"/>
      <c r="E189" s="62"/>
      <c r="F189" s="90"/>
      <c r="G189" s="54"/>
      <c r="H189" s="54"/>
      <c r="I189" s="54"/>
      <c r="J189" s="62"/>
      <c r="K189" s="90"/>
      <c r="L189" s="54"/>
      <c r="M189" s="54"/>
      <c r="N189" s="54"/>
      <c r="O189" s="62"/>
      <c r="P189" s="90"/>
      <c r="Q189" s="54"/>
      <c r="R189" s="54"/>
      <c r="S189" s="54"/>
      <c r="T189" s="54"/>
      <c r="U189" s="90"/>
    </row>
    <row r="190" spans="1:21" ht="12.75">
      <c r="A190" s="59" t="s">
        <v>56</v>
      </c>
      <c r="B190" s="77">
        <v>25</v>
      </c>
      <c r="C190" s="63">
        <v>13</v>
      </c>
      <c r="D190" s="63">
        <v>47</v>
      </c>
      <c r="E190" s="64">
        <v>13</v>
      </c>
      <c r="F190" s="97">
        <f t="shared" si="24"/>
        <v>-72.3404255319149</v>
      </c>
      <c r="G190" s="63">
        <v>22</v>
      </c>
      <c r="H190" s="63">
        <v>12</v>
      </c>
      <c r="I190" s="63">
        <v>60</v>
      </c>
      <c r="J190" s="64">
        <v>17</v>
      </c>
      <c r="K190" s="97">
        <f t="shared" si="25"/>
        <v>-71.66666666666667</v>
      </c>
      <c r="L190" s="63">
        <v>0</v>
      </c>
      <c r="M190" s="63">
        <v>0</v>
      </c>
      <c r="N190" s="63">
        <v>0</v>
      </c>
      <c r="O190" s="64">
        <v>0</v>
      </c>
      <c r="P190" s="97" t="e">
        <f t="shared" si="18"/>
        <v>#DIV/0!</v>
      </c>
      <c r="Q190" s="63">
        <f t="shared" si="19"/>
        <v>22</v>
      </c>
      <c r="R190" s="63">
        <f t="shared" si="20"/>
        <v>12</v>
      </c>
      <c r="S190" s="63">
        <f t="shared" si="21"/>
        <v>60</v>
      </c>
      <c r="T190" s="63">
        <f t="shared" si="22"/>
        <v>17</v>
      </c>
      <c r="U190" s="97">
        <f t="shared" si="23"/>
        <v>-71.66666666666667</v>
      </c>
    </row>
    <row r="191" spans="1:21" ht="12.75">
      <c r="A191" s="75" t="s">
        <v>179</v>
      </c>
      <c r="B191" s="80">
        <v>25</v>
      </c>
      <c r="C191" s="71">
        <v>13</v>
      </c>
      <c r="D191" s="69">
        <v>47</v>
      </c>
      <c r="E191" s="72">
        <v>13</v>
      </c>
      <c r="F191" s="100">
        <f t="shared" si="24"/>
        <v>-72.3404255319149</v>
      </c>
      <c r="G191" s="71">
        <v>22</v>
      </c>
      <c r="H191" s="71">
        <v>12</v>
      </c>
      <c r="I191" s="71">
        <v>60</v>
      </c>
      <c r="J191" s="72">
        <v>17</v>
      </c>
      <c r="K191" s="100">
        <f t="shared" si="25"/>
        <v>-71.66666666666667</v>
      </c>
      <c r="L191" s="71">
        <v>0</v>
      </c>
      <c r="M191" s="71">
        <v>0</v>
      </c>
      <c r="N191" s="71">
        <v>0</v>
      </c>
      <c r="O191" s="72">
        <v>0</v>
      </c>
      <c r="P191" s="100" t="e">
        <f t="shared" si="18"/>
        <v>#DIV/0!</v>
      </c>
      <c r="Q191" s="69">
        <f t="shared" si="19"/>
        <v>22</v>
      </c>
      <c r="R191" s="71">
        <f t="shared" si="20"/>
        <v>12</v>
      </c>
      <c r="S191" s="71">
        <f t="shared" si="21"/>
        <v>60</v>
      </c>
      <c r="T191" s="71">
        <f t="shared" si="22"/>
        <v>17</v>
      </c>
      <c r="U191" s="110">
        <f t="shared" si="23"/>
        <v>-71.66666666666667</v>
      </c>
    </row>
    <row r="192" spans="1:21" ht="12.75">
      <c r="A192" s="76" t="s">
        <v>180</v>
      </c>
      <c r="B192" s="80">
        <v>4456</v>
      </c>
      <c r="C192" s="71">
        <v>3650</v>
      </c>
      <c r="D192" s="69">
        <v>8235</v>
      </c>
      <c r="E192" s="72">
        <v>6898</v>
      </c>
      <c r="F192" s="100">
        <f t="shared" si="24"/>
        <v>-16.23557984213722</v>
      </c>
      <c r="G192" s="71">
        <v>3725</v>
      </c>
      <c r="H192" s="71">
        <v>3572</v>
      </c>
      <c r="I192" s="71">
        <v>6550</v>
      </c>
      <c r="J192" s="72">
        <v>6448</v>
      </c>
      <c r="K192" s="100">
        <f t="shared" si="25"/>
        <v>-1.5572519083969465</v>
      </c>
      <c r="L192" s="71">
        <v>762</v>
      </c>
      <c r="M192" s="71">
        <v>502</v>
      </c>
      <c r="N192" s="71">
        <v>1172</v>
      </c>
      <c r="O192" s="72">
        <v>980</v>
      </c>
      <c r="P192" s="100">
        <f t="shared" si="18"/>
        <v>-16.38225255972696</v>
      </c>
      <c r="Q192" s="69">
        <f t="shared" si="19"/>
        <v>4487</v>
      </c>
      <c r="R192" s="71">
        <f t="shared" si="20"/>
        <v>4074</v>
      </c>
      <c r="S192" s="71">
        <f t="shared" si="21"/>
        <v>7722</v>
      </c>
      <c r="T192" s="71">
        <f t="shared" si="22"/>
        <v>7428</v>
      </c>
      <c r="U192" s="110">
        <f t="shared" si="23"/>
        <v>-3.807303807303807</v>
      </c>
    </row>
    <row r="193" spans="1:21" ht="12.75">
      <c r="A193" s="76"/>
      <c r="B193" s="80"/>
      <c r="C193" s="71"/>
      <c r="D193" s="69"/>
      <c r="E193" s="72"/>
      <c r="F193" s="100"/>
      <c r="G193" s="71"/>
      <c r="H193" s="71"/>
      <c r="I193" s="71"/>
      <c r="J193" s="72"/>
      <c r="K193" s="100"/>
      <c r="L193" s="71"/>
      <c r="M193" s="71"/>
      <c r="N193" s="71"/>
      <c r="O193" s="72"/>
      <c r="P193" s="100"/>
      <c r="Q193" s="69"/>
      <c r="R193" s="71"/>
      <c r="S193" s="71"/>
      <c r="T193" s="71"/>
      <c r="U193" s="110"/>
    </row>
    <row r="194" spans="1:21" ht="12.75">
      <c r="A194" s="88" t="s">
        <v>398</v>
      </c>
      <c r="B194" s="80"/>
      <c r="C194" s="71"/>
      <c r="D194" s="69"/>
      <c r="E194" s="72"/>
      <c r="F194" s="100"/>
      <c r="G194" s="71"/>
      <c r="H194" s="71"/>
      <c r="I194" s="71"/>
      <c r="J194" s="72"/>
      <c r="K194" s="100"/>
      <c r="L194" s="71"/>
      <c r="M194" s="71"/>
      <c r="N194" s="71"/>
      <c r="O194" s="72"/>
      <c r="P194" s="100"/>
      <c r="Q194" s="69"/>
      <c r="R194" s="71"/>
      <c r="S194" s="71"/>
      <c r="T194" s="71"/>
      <c r="U194" s="110"/>
    </row>
    <row r="195" spans="1:21" s="1" customFormat="1" ht="12.75">
      <c r="A195" s="44" t="s">
        <v>50</v>
      </c>
      <c r="B195" s="37">
        <v>2172</v>
      </c>
      <c r="C195" s="11">
        <v>1470</v>
      </c>
      <c r="D195" s="10">
        <v>3938</v>
      </c>
      <c r="E195" s="46">
        <v>2601</v>
      </c>
      <c r="F195" s="103">
        <f t="shared" si="24"/>
        <v>-33.95124428643982</v>
      </c>
      <c r="G195" s="11">
        <v>1483</v>
      </c>
      <c r="H195" s="11">
        <v>1310</v>
      </c>
      <c r="I195" s="11">
        <v>2724</v>
      </c>
      <c r="J195" s="46">
        <v>2711</v>
      </c>
      <c r="K195" s="103">
        <f t="shared" si="25"/>
        <v>-0.47723935389133626</v>
      </c>
      <c r="L195" s="11">
        <v>508</v>
      </c>
      <c r="M195" s="11">
        <v>254</v>
      </c>
      <c r="N195" s="11">
        <v>722</v>
      </c>
      <c r="O195" s="46">
        <v>554</v>
      </c>
      <c r="P195" s="103">
        <f t="shared" si="18"/>
        <v>-23.26869806094183</v>
      </c>
      <c r="Q195" s="10">
        <f t="shared" si="19"/>
        <v>1991</v>
      </c>
      <c r="R195" s="11">
        <f t="shared" si="20"/>
        <v>1564</v>
      </c>
      <c r="S195" s="11">
        <f t="shared" si="21"/>
        <v>3446</v>
      </c>
      <c r="T195" s="11">
        <f t="shared" si="22"/>
        <v>3265</v>
      </c>
      <c r="U195" s="91">
        <f t="shared" si="23"/>
        <v>-5.252466627974464</v>
      </c>
    </row>
    <row r="196" spans="1:21" s="1" customFormat="1" ht="12.75">
      <c r="A196" s="44" t="s">
        <v>41</v>
      </c>
      <c r="B196" s="37">
        <v>220</v>
      </c>
      <c r="C196" s="11">
        <v>78</v>
      </c>
      <c r="D196" s="10">
        <v>329</v>
      </c>
      <c r="E196" s="46">
        <v>236</v>
      </c>
      <c r="F196" s="103">
        <f t="shared" si="24"/>
        <v>-28.267477203647417</v>
      </c>
      <c r="G196" s="11">
        <v>171</v>
      </c>
      <c r="H196" s="11">
        <v>113</v>
      </c>
      <c r="I196" s="11">
        <v>282</v>
      </c>
      <c r="J196" s="46">
        <v>202</v>
      </c>
      <c r="K196" s="103">
        <f t="shared" si="25"/>
        <v>-28.368794326241137</v>
      </c>
      <c r="L196" s="11">
        <v>2</v>
      </c>
      <c r="M196" s="11">
        <v>0</v>
      </c>
      <c r="N196" s="11">
        <v>2</v>
      </c>
      <c r="O196" s="46">
        <v>20</v>
      </c>
      <c r="P196" s="103">
        <f t="shared" si="18"/>
        <v>900</v>
      </c>
      <c r="Q196" s="10">
        <f t="shared" si="19"/>
        <v>173</v>
      </c>
      <c r="R196" s="11">
        <f t="shared" si="20"/>
        <v>113</v>
      </c>
      <c r="S196" s="11">
        <f t="shared" si="21"/>
        <v>284</v>
      </c>
      <c r="T196" s="11">
        <f t="shared" si="22"/>
        <v>222</v>
      </c>
      <c r="U196" s="91">
        <f t="shared" si="23"/>
        <v>-21.830985915492956</v>
      </c>
    </row>
    <row r="197" spans="1:21" s="1" customFormat="1" ht="12.75">
      <c r="A197" s="44" t="s">
        <v>53</v>
      </c>
      <c r="B197" s="37">
        <v>347</v>
      </c>
      <c r="C197" s="11">
        <v>264</v>
      </c>
      <c r="D197" s="10">
        <v>606</v>
      </c>
      <c r="E197" s="46">
        <v>555</v>
      </c>
      <c r="F197" s="103">
        <f t="shared" si="24"/>
        <v>-8.415841584158416</v>
      </c>
      <c r="G197" s="11">
        <v>316</v>
      </c>
      <c r="H197" s="11">
        <v>472</v>
      </c>
      <c r="I197" s="11">
        <v>581</v>
      </c>
      <c r="J197" s="46">
        <v>837</v>
      </c>
      <c r="K197" s="103">
        <f t="shared" si="25"/>
        <v>44.061962134251296</v>
      </c>
      <c r="L197" s="11">
        <v>0</v>
      </c>
      <c r="M197" s="11">
        <v>0</v>
      </c>
      <c r="N197" s="11">
        <v>0</v>
      </c>
      <c r="O197" s="46">
        <v>12</v>
      </c>
      <c r="P197" s="103" t="s">
        <v>360</v>
      </c>
      <c r="Q197" s="10">
        <f t="shared" si="19"/>
        <v>316</v>
      </c>
      <c r="R197" s="11">
        <f t="shared" si="20"/>
        <v>472</v>
      </c>
      <c r="S197" s="11">
        <f t="shared" si="21"/>
        <v>581</v>
      </c>
      <c r="T197" s="11">
        <f t="shared" si="22"/>
        <v>849</v>
      </c>
      <c r="U197" s="91">
        <f t="shared" si="23"/>
        <v>46.12736660929432</v>
      </c>
    </row>
    <row r="198" spans="1:21" s="1" customFormat="1" ht="12.75">
      <c r="A198" s="44" t="s">
        <v>47</v>
      </c>
      <c r="B198" s="37">
        <v>1157</v>
      </c>
      <c r="C198" s="11">
        <v>1396</v>
      </c>
      <c r="D198" s="10">
        <v>2374</v>
      </c>
      <c r="E198" s="46">
        <v>2777</v>
      </c>
      <c r="F198" s="103">
        <f t="shared" si="24"/>
        <v>16.975568660488626</v>
      </c>
      <c r="G198" s="11">
        <v>1192</v>
      </c>
      <c r="H198" s="11">
        <v>1254</v>
      </c>
      <c r="I198" s="11">
        <v>2111</v>
      </c>
      <c r="J198" s="46">
        <v>2005</v>
      </c>
      <c r="K198" s="103">
        <f t="shared" si="25"/>
        <v>-5.02131691141639</v>
      </c>
      <c r="L198" s="11">
        <v>245</v>
      </c>
      <c r="M198" s="11">
        <v>144</v>
      </c>
      <c r="N198" s="11">
        <v>366</v>
      </c>
      <c r="O198" s="46">
        <v>227</v>
      </c>
      <c r="P198" s="103">
        <f t="shared" si="18"/>
        <v>-37.97814207650273</v>
      </c>
      <c r="Q198" s="10">
        <f t="shared" si="19"/>
        <v>1437</v>
      </c>
      <c r="R198" s="11">
        <f t="shared" si="20"/>
        <v>1398</v>
      </c>
      <c r="S198" s="11">
        <f t="shared" si="21"/>
        <v>2477</v>
      </c>
      <c r="T198" s="11">
        <f t="shared" si="22"/>
        <v>2232</v>
      </c>
      <c r="U198" s="91">
        <f t="shared" si="23"/>
        <v>-9.890997174000807</v>
      </c>
    </row>
    <row r="199" spans="1:21" s="1" customFormat="1" ht="12.75">
      <c r="A199" s="44" t="s">
        <v>54</v>
      </c>
      <c r="B199" s="37">
        <v>523</v>
      </c>
      <c r="C199" s="11">
        <v>408</v>
      </c>
      <c r="D199" s="10">
        <v>906</v>
      </c>
      <c r="E199" s="46">
        <v>683</v>
      </c>
      <c r="F199" s="103">
        <f t="shared" si="24"/>
        <v>-24.613686534216335</v>
      </c>
      <c r="G199" s="11">
        <v>524</v>
      </c>
      <c r="H199" s="11">
        <v>401</v>
      </c>
      <c r="I199" s="11">
        <v>757</v>
      </c>
      <c r="J199" s="46">
        <v>648</v>
      </c>
      <c r="K199" s="103">
        <f t="shared" si="25"/>
        <v>-14.398943196829592</v>
      </c>
      <c r="L199" s="11">
        <v>7</v>
      </c>
      <c r="M199" s="11">
        <v>104</v>
      </c>
      <c r="N199" s="11">
        <v>82</v>
      </c>
      <c r="O199" s="46">
        <v>167</v>
      </c>
      <c r="P199" s="103">
        <f t="shared" si="18"/>
        <v>103.65853658536585</v>
      </c>
      <c r="Q199" s="10">
        <f t="shared" si="19"/>
        <v>531</v>
      </c>
      <c r="R199" s="11">
        <f t="shared" si="20"/>
        <v>505</v>
      </c>
      <c r="S199" s="11">
        <f t="shared" si="21"/>
        <v>839</v>
      </c>
      <c r="T199" s="11">
        <f t="shared" si="22"/>
        <v>815</v>
      </c>
      <c r="U199" s="91">
        <f t="shared" si="23"/>
        <v>-2.860548271752086</v>
      </c>
    </row>
    <row r="200" spans="1:21" s="1" customFormat="1" ht="12.75">
      <c r="A200" s="44" t="s">
        <v>56</v>
      </c>
      <c r="B200" s="37">
        <v>37</v>
      </c>
      <c r="C200" s="11">
        <v>34</v>
      </c>
      <c r="D200" s="10">
        <v>82</v>
      </c>
      <c r="E200" s="46">
        <v>46</v>
      </c>
      <c r="F200" s="103">
        <f t="shared" si="24"/>
        <v>-43.90243902439025</v>
      </c>
      <c r="G200" s="11">
        <v>39</v>
      </c>
      <c r="H200" s="11">
        <v>22</v>
      </c>
      <c r="I200" s="11">
        <v>95</v>
      </c>
      <c r="J200" s="46">
        <v>45</v>
      </c>
      <c r="K200" s="103">
        <f t="shared" si="25"/>
        <v>-52.63157894736842</v>
      </c>
      <c r="L200" s="11">
        <v>0</v>
      </c>
      <c r="M200" s="11">
        <v>0</v>
      </c>
      <c r="N200" s="11">
        <v>0</v>
      </c>
      <c r="O200" s="46">
        <v>0</v>
      </c>
      <c r="P200" s="103" t="s">
        <v>360</v>
      </c>
      <c r="Q200" s="10">
        <f t="shared" si="19"/>
        <v>39</v>
      </c>
      <c r="R200" s="11">
        <f t="shared" si="20"/>
        <v>22</v>
      </c>
      <c r="S200" s="11">
        <f t="shared" si="21"/>
        <v>95</v>
      </c>
      <c r="T200" s="11">
        <f t="shared" si="22"/>
        <v>45</v>
      </c>
      <c r="U200" s="91">
        <f t="shared" si="23"/>
        <v>-52.63157894736842</v>
      </c>
    </row>
    <row r="201" spans="1:21" s="1" customFormat="1" ht="12.75">
      <c r="A201" s="9" t="s">
        <v>76</v>
      </c>
      <c r="B201" s="56">
        <v>4456</v>
      </c>
      <c r="C201" s="42">
        <v>3650</v>
      </c>
      <c r="D201" s="43">
        <v>8235</v>
      </c>
      <c r="E201" s="47">
        <v>6898</v>
      </c>
      <c r="F201" s="104">
        <f t="shared" si="24"/>
        <v>-16.23557984213722</v>
      </c>
      <c r="G201" s="42">
        <v>3725</v>
      </c>
      <c r="H201" s="42">
        <v>3572</v>
      </c>
      <c r="I201" s="42">
        <v>6550</v>
      </c>
      <c r="J201" s="47">
        <v>6448</v>
      </c>
      <c r="K201" s="104">
        <f t="shared" si="25"/>
        <v>-1.5572519083969465</v>
      </c>
      <c r="L201" s="42">
        <v>762</v>
      </c>
      <c r="M201" s="42">
        <v>502</v>
      </c>
      <c r="N201" s="42">
        <v>1172</v>
      </c>
      <c r="O201" s="47">
        <v>980</v>
      </c>
      <c r="P201" s="104">
        <f t="shared" si="18"/>
        <v>-16.38225255972696</v>
      </c>
      <c r="Q201" s="43">
        <f t="shared" si="19"/>
        <v>4487</v>
      </c>
      <c r="R201" s="42">
        <f t="shared" si="20"/>
        <v>4074</v>
      </c>
      <c r="S201" s="42">
        <f t="shared" si="21"/>
        <v>7722</v>
      </c>
      <c r="T201" s="42">
        <f t="shared" si="22"/>
        <v>7428</v>
      </c>
      <c r="U201" s="111">
        <f t="shared" si="23"/>
        <v>-3.807303807303807</v>
      </c>
    </row>
    <row r="202" spans="1:21" ht="12.75">
      <c r="A202" s="76"/>
      <c r="B202" s="80"/>
      <c r="C202" s="71"/>
      <c r="D202" s="69"/>
      <c r="E202" s="72"/>
      <c r="F202" s="100"/>
      <c r="G202" s="71"/>
      <c r="H202" s="71"/>
      <c r="I202" s="71"/>
      <c r="J202" s="72"/>
      <c r="K202" s="100"/>
      <c r="L202" s="71"/>
      <c r="M202" s="71"/>
      <c r="N202" s="71"/>
      <c r="O202" s="72"/>
      <c r="P202" s="100"/>
      <c r="Q202" s="69"/>
      <c r="R202" s="71"/>
      <c r="S202" s="71"/>
      <c r="T202" s="71"/>
      <c r="U202" s="110"/>
    </row>
    <row r="203" spans="1:21" ht="12.75">
      <c r="A203" s="75" t="s">
        <v>77</v>
      </c>
      <c r="B203" s="48"/>
      <c r="C203" s="54"/>
      <c r="D203" s="54"/>
      <c r="E203" s="62"/>
      <c r="F203" s="90"/>
      <c r="G203" s="54"/>
      <c r="H203" s="54"/>
      <c r="I203" s="54"/>
      <c r="J203" s="62"/>
      <c r="K203" s="90"/>
      <c r="L203" s="54"/>
      <c r="M203" s="54"/>
      <c r="N203" s="54"/>
      <c r="O203" s="62"/>
      <c r="P203" s="90"/>
      <c r="Q203" s="54"/>
      <c r="R203" s="54"/>
      <c r="S203" s="54"/>
      <c r="T203" s="54"/>
      <c r="U203" s="90"/>
    </row>
    <row r="204" spans="1:21" ht="12.75">
      <c r="A204" s="75" t="s">
        <v>181</v>
      </c>
      <c r="B204" s="48"/>
      <c r="C204" s="54"/>
      <c r="D204" s="54"/>
      <c r="E204" s="62"/>
      <c r="F204" s="90"/>
      <c r="G204" s="54"/>
      <c r="H204" s="54"/>
      <c r="I204" s="54"/>
      <c r="J204" s="62"/>
      <c r="K204" s="90"/>
      <c r="L204" s="54"/>
      <c r="M204" s="54"/>
      <c r="N204" s="54"/>
      <c r="O204" s="62"/>
      <c r="P204" s="90"/>
      <c r="Q204" s="54"/>
      <c r="R204" s="54"/>
      <c r="S204" s="54"/>
      <c r="T204" s="54"/>
      <c r="U204" s="90"/>
    </row>
    <row r="205" spans="1:21" ht="12.75">
      <c r="A205" s="59" t="s">
        <v>182</v>
      </c>
      <c r="B205" s="77">
        <v>99</v>
      </c>
      <c r="C205" s="63">
        <v>201</v>
      </c>
      <c r="D205" s="63">
        <v>161</v>
      </c>
      <c r="E205" s="64">
        <v>440</v>
      </c>
      <c r="F205" s="97">
        <f t="shared" si="24"/>
        <v>173.29192546583852</v>
      </c>
      <c r="G205" s="63">
        <v>89</v>
      </c>
      <c r="H205" s="63">
        <v>132</v>
      </c>
      <c r="I205" s="63">
        <v>143</v>
      </c>
      <c r="J205" s="64">
        <v>299</v>
      </c>
      <c r="K205" s="97">
        <f t="shared" si="25"/>
        <v>109.09090909090908</v>
      </c>
      <c r="L205" s="63">
        <v>5</v>
      </c>
      <c r="M205" s="63">
        <v>3</v>
      </c>
      <c r="N205" s="63">
        <v>11</v>
      </c>
      <c r="O205" s="64">
        <v>19</v>
      </c>
      <c r="P205" s="97">
        <f aca="true" t="shared" si="26" ref="P205:P268">(O205-N205)/N205*100</f>
        <v>72.72727272727273</v>
      </c>
      <c r="Q205" s="63">
        <f aca="true" t="shared" si="27" ref="Q205:Q268">G205+L205</f>
        <v>94</v>
      </c>
      <c r="R205" s="63">
        <f aca="true" t="shared" si="28" ref="R205:R268">H205+M205</f>
        <v>135</v>
      </c>
      <c r="S205" s="63">
        <f aca="true" t="shared" si="29" ref="S205:S268">I205+N205</f>
        <v>154</v>
      </c>
      <c r="T205" s="63">
        <f aca="true" t="shared" si="30" ref="T205:T268">J205+O205</f>
        <v>318</v>
      </c>
      <c r="U205" s="97">
        <f aca="true" t="shared" si="31" ref="U205:U268">(T205-S205)/S205*100</f>
        <v>106.49350649350649</v>
      </c>
    </row>
    <row r="206" spans="1:21" ht="12.75">
      <c r="A206" s="59" t="s">
        <v>183</v>
      </c>
      <c r="B206" s="77">
        <v>319</v>
      </c>
      <c r="C206" s="63">
        <v>203</v>
      </c>
      <c r="D206" s="63">
        <v>513</v>
      </c>
      <c r="E206" s="64">
        <v>397</v>
      </c>
      <c r="F206" s="97">
        <f t="shared" si="24"/>
        <v>-22.612085769980506</v>
      </c>
      <c r="G206" s="63">
        <v>195</v>
      </c>
      <c r="H206" s="63">
        <v>229</v>
      </c>
      <c r="I206" s="63">
        <v>348</v>
      </c>
      <c r="J206" s="64">
        <v>417</v>
      </c>
      <c r="K206" s="97">
        <f t="shared" si="25"/>
        <v>19.82758620689655</v>
      </c>
      <c r="L206" s="63">
        <v>20</v>
      </c>
      <c r="M206" s="63">
        <v>0</v>
      </c>
      <c r="N206" s="63">
        <v>30</v>
      </c>
      <c r="O206" s="64">
        <v>10</v>
      </c>
      <c r="P206" s="97">
        <f t="shared" si="26"/>
        <v>-66.66666666666666</v>
      </c>
      <c r="Q206" s="63">
        <f t="shared" si="27"/>
        <v>215</v>
      </c>
      <c r="R206" s="63">
        <f t="shared" si="28"/>
        <v>229</v>
      </c>
      <c r="S206" s="63">
        <f t="shared" si="29"/>
        <v>378</v>
      </c>
      <c r="T206" s="63">
        <f t="shared" si="30"/>
        <v>427</v>
      </c>
      <c r="U206" s="97">
        <f t="shared" si="31"/>
        <v>12.962962962962962</v>
      </c>
    </row>
    <row r="207" spans="1:21" ht="12.75">
      <c r="A207" s="59" t="s">
        <v>184</v>
      </c>
      <c r="B207" s="77">
        <v>866</v>
      </c>
      <c r="C207" s="63">
        <v>610</v>
      </c>
      <c r="D207" s="67">
        <v>1572</v>
      </c>
      <c r="E207" s="68">
        <v>1416</v>
      </c>
      <c r="F207" s="99">
        <f t="shared" si="24"/>
        <v>-9.923664122137405</v>
      </c>
      <c r="G207" s="67">
        <v>1063</v>
      </c>
      <c r="H207" s="67">
        <v>1183</v>
      </c>
      <c r="I207" s="67">
        <v>1900</v>
      </c>
      <c r="J207" s="68">
        <v>2428</v>
      </c>
      <c r="K207" s="99">
        <f t="shared" si="25"/>
        <v>27.789473684210524</v>
      </c>
      <c r="L207" s="63">
        <v>172</v>
      </c>
      <c r="M207" s="63">
        <v>46</v>
      </c>
      <c r="N207" s="63">
        <v>245</v>
      </c>
      <c r="O207" s="64">
        <v>93</v>
      </c>
      <c r="P207" s="99">
        <f t="shared" si="26"/>
        <v>-62.04081632653061</v>
      </c>
      <c r="Q207" s="67">
        <f t="shared" si="27"/>
        <v>1235</v>
      </c>
      <c r="R207" s="63">
        <f t="shared" si="28"/>
        <v>1229</v>
      </c>
      <c r="S207" s="63">
        <f t="shared" si="29"/>
        <v>2145</v>
      </c>
      <c r="T207" s="63">
        <f t="shared" si="30"/>
        <v>2521</v>
      </c>
      <c r="U207" s="97">
        <f t="shared" si="31"/>
        <v>17.52913752913753</v>
      </c>
    </row>
    <row r="208" spans="1:21" ht="12.75">
      <c r="A208" s="59" t="s">
        <v>185</v>
      </c>
      <c r="B208" s="77">
        <v>847</v>
      </c>
      <c r="C208" s="63">
        <v>878</v>
      </c>
      <c r="D208" s="67">
        <v>1674</v>
      </c>
      <c r="E208" s="68">
        <v>1509</v>
      </c>
      <c r="F208" s="99">
        <f t="shared" si="24"/>
        <v>-9.85663082437276</v>
      </c>
      <c r="G208" s="63">
        <v>713</v>
      </c>
      <c r="H208" s="63">
        <v>601</v>
      </c>
      <c r="I208" s="67">
        <v>1185</v>
      </c>
      <c r="J208" s="68">
        <v>1109</v>
      </c>
      <c r="K208" s="99">
        <f t="shared" si="25"/>
        <v>-6.413502109704641</v>
      </c>
      <c r="L208" s="63">
        <v>51</v>
      </c>
      <c r="M208" s="63">
        <v>89</v>
      </c>
      <c r="N208" s="63">
        <v>196</v>
      </c>
      <c r="O208" s="64">
        <v>177</v>
      </c>
      <c r="P208" s="99">
        <f t="shared" si="26"/>
        <v>-9.693877551020408</v>
      </c>
      <c r="Q208" s="67">
        <f t="shared" si="27"/>
        <v>764</v>
      </c>
      <c r="R208" s="63">
        <f t="shared" si="28"/>
        <v>690</v>
      </c>
      <c r="S208" s="63">
        <f t="shared" si="29"/>
        <v>1381</v>
      </c>
      <c r="T208" s="63">
        <f t="shared" si="30"/>
        <v>1286</v>
      </c>
      <c r="U208" s="97">
        <f t="shared" si="31"/>
        <v>-6.879073135409124</v>
      </c>
    </row>
    <row r="209" spans="1:21" ht="12.75">
      <c r="A209" s="75" t="s">
        <v>90</v>
      </c>
      <c r="B209" s="80">
        <v>2131</v>
      </c>
      <c r="C209" s="69">
        <v>1892</v>
      </c>
      <c r="D209" s="69">
        <v>3920</v>
      </c>
      <c r="E209" s="70">
        <v>3762</v>
      </c>
      <c r="F209" s="100">
        <f t="shared" si="24"/>
        <v>-4.030612244897959</v>
      </c>
      <c r="G209" s="69">
        <v>2060</v>
      </c>
      <c r="H209" s="69">
        <v>2145</v>
      </c>
      <c r="I209" s="69">
        <v>3576</v>
      </c>
      <c r="J209" s="70">
        <v>4253</v>
      </c>
      <c r="K209" s="100">
        <f t="shared" si="25"/>
        <v>18.931767337807607</v>
      </c>
      <c r="L209" s="65">
        <v>248</v>
      </c>
      <c r="M209" s="65">
        <v>138</v>
      </c>
      <c r="N209" s="65">
        <v>482</v>
      </c>
      <c r="O209" s="66">
        <v>299</v>
      </c>
      <c r="P209" s="100">
        <f t="shared" si="26"/>
        <v>-37.96680497925311</v>
      </c>
      <c r="Q209" s="69">
        <f t="shared" si="27"/>
        <v>2308</v>
      </c>
      <c r="R209" s="65">
        <f t="shared" si="28"/>
        <v>2283</v>
      </c>
      <c r="S209" s="65">
        <f t="shared" si="29"/>
        <v>4058</v>
      </c>
      <c r="T209" s="65">
        <f t="shared" si="30"/>
        <v>4552</v>
      </c>
      <c r="U209" s="98">
        <f t="shared" si="31"/>
        <v>12.173484475110891</v>
      </c>
    </row>
    <row r="210" spans="1:21" ht="12.75">
      <c r="A210" s="75" t="s">
        <v>186</v>
      </c>
      <c r="B210" s="48"/>
      <c r="C210" s="54"/>
      <c r="D210" s="54"/>
      <c r="E210" s="62"/>
      <c r="F210" s="90"/>
      <c r="G210" s="54"/>
      <c r="H210" s="54"/>
      <c r="I210" s="54"/>
      <c r="J210" s="62"/>
      <c r="K210" s="90"/>
      <c r="L210" s="54"/>
      <c r="M210" s="54"/>
      <c r="N210" s="54"/>
      <c r="O210" s="62"/>
      <c r="P210" s="90"/>
      <c r="Q210" s="54"/>
      <c r="R210" s="54"/>
      <c r="S210" s="54"/>
      <c r="T210" s="54"/>
      <c r="U210" s="90"/>
    </row>
    <row r="211" spans="1:21" ht="12.75">
      <c r="A211" s="59" t="s">
        <v>182</v>
      </c>
      <c r="B211" s="79">
        <v>1057</v>
      </c>
      <c r="C211" s="67">
        <v>1438</v>
      </c>
      <c r="D211" s="67">
        <v>1866</v>
      </c>
      <c r="E211" s="68">
        <v>2898</v>
      </c>
      <c r="F211" s="99">
        <f t="shared" si="24"/>
        <v>55.30546623794213</v>
      </c>
      <c r="G211" s="63">
        <v>988</v>
      </c>
      <c r="H211" s="67">
        <v>1195</v>
      </c>
      <c r="I211" s="67">
        <v>1820</v>
      </c>
      <c r="J211" s="68">
        <v>2423</v>
      </c>
      <c r="K211" s="99">
        <f t="shared" si="25"/>
        <v>33.13186813186813</v>
      </c>
      <c r="L211" s="63">
        <v>10</v>
      </c>
      <c r="M211" s="63">
        <v>0</v>
      </c>
      <c r="N211" s="63">
        <v>16</v>
      </c>
      <c r="O211" s="64">
        <v>0</v>
      </c>
      <c r="P211" s="99">
        <f t="shared" si="26"/>
        <v>-100</v>
      </c>
      <c r="Q211" s="67">
        <f t="shared" si="27"/>
        <v>998</v>
      </c>
      <c r="R211" s="63">
        <f t="shared" si="28"/>
        <v>1195</v>
      </c>
      <c r="S211" s="63">
        <f t="shared" si="29"/>
        <v>1836</v>
      </c>
      <c r="T211" s="63">
        <f t="shared" si="30"/>
        <v>2423</v>
      </c>
      <c r="U211" s="97">
        <f t="shared" si="31"/>
        <v>31.97167755991285</v>
      </c>
    </row>
    <row r="212" spans="1:21" ht="12.75">
      <c r="A212" s="59" t="s">
        <v>41</v>
      </c>
      <c r="B212" s="81">
        <v>0</v>
      </c>
      <c r="C212" s="63">
        <v>84</v>
      </c>
      <c r="D212" s="73">
        <v>0</v>
      </c>
      <c r="E212" s="64">
        <v>147</v>
      </c>
      <c r="F212" s="105" t="s">
        <v>360</v>
      </c>
      <c r="G212" s="73">
        <v>0</v>
      </c>
      <c r="H212" s="63">
        <v>91</v>
      </c>
      <c r="I212" s="73">
        <v>0</v>
      </c>
      <c r="J212" s="64">
        <v>136</v>
      </c>
      <c r="K212" s="105" t="s">
        <v>360</v>
      </c>
      <c r="L212" s="73">
        <v>0</v>
      </c>
      <c r="M212" s="63">
        <v>0</v>
      </c>
      <c r="N212" s="73">
        <v>0</v>
      </c>
      <c r="O212" s="64">
        <v>0</v>
      </c>
      <c r="P212" s="105" t="s">
        <v>360</v>
      </c>
      <c r="Q212" s="73">
        <f t="shared" si="27"/>
        <v>0</v>
      </c>
      <c r="R212" s="73">
        <f t="shared" si="28"/>
        <v>91</v>
      </c>
      <c r="S212" s="63">
        <f t="shared" si="29"/>
        <v>0</v>
      </c>
      <c r="T212" s="73">
        <f t="shared" si="30"/>
        <v>136</v>
      </c>
      <c r="U212" s="97" t="s">
        <v>360</v>
      </c>
    </row>
    <row r="213" spans="1:21" ht="12.75">
      <c r="A213" s="59" t="s">
        <v>187</v>
      </c>
      <c r="B213" s="77">
        <v>6</v>
      </c>
      <c r="C213" s="63">
        <v>7</v>
      </c>
      <c r="D213" s="63">
        <v>7</v>
      </c>
      <c r="E213" s="64">
        <v>93</v>
      </c>
      <c r="F213" s="97">
        <f t="shared" si="24"/>
        <v>1228.5714285714287</v>
      </c>
      <c r="G213" s="63">
        <v>4</v>
      </c>
      <c r="H213" s="63">
        <v>6</v>
      </c>
      <c r="I213" s="63">
        <v>10</v>
      </c>
      <c r="J213" s="64">
        <v>14</v>
      </c>
      <c r="K213" s="97">
        <f t="shared" si="25"/>
        <v>40</v>
      </c>
      <c r="L213" s="63">
        <v>0</v>
      </c>
      <c r="M213" s="63">
        <v>0</v>
      </c>
      <c r="N213" s="63">
        <v>0</v>
      </c>
      <c r="O213" s="64">
        <v>0</v>
      </c>
      <c r="P213" s="97" t="s">
        <v>360</v>
      </c>
      <c r="Q213" s="63">
        <f t="shared" si="27"/>
        <v>4</v>
      </c>
      <c r="R213" s="63">
        <f t="shared" si="28"/>
        <v>6</v>
      </c>
      <c r="S213" s="63">
        <f t="shared" si="29"/>
        <v>10</v>
      </c>
      <c r="T213" s="63">
        <f t="shared" si="30"/>
        <v>14</v>
      </c>
      <c r="U213" s="97">
        <f t="shared" si="31"/>
        <v>40</v>
      </c>
    </row>
    <row r="214" spans="1:21" ht="12.75">
      <c r="A214" s="59" t="s">
        <v>188</v>
      </c>
      <c r="B214" s="77">
        <v>662</v>
      </c>
      <c r="C214" s="63">
        <v>838</v>
      </c>
      <c r="D214" s="67">
        <v>1172</v>
      </c>
      <c r="E214" s="68">
        <v>1509</v>
      </c>
      <c r="F214" s="99">
        <f t="shared" si="24"/>
        <v>28.754266211604097</v>
      </c>
      <c r="G214" s="67">
        <v>1131</v>
      </c>
      <c r="H214" s="63">
        <v>989</v>
      </c>
      <c r="I214" s="67">
        <v>1917</v>
      </c>
      <c r="J214" s="68">
        <v>1761</v>
      </c>
      <c r="K214" s="99">
        <f t="shared" si="25"/>
        <v>-8.137715179968701</v>
      </c>
      <c r="L214" s="63">
        <v>319</v>
      </c>
      <c r="M214" s="63">
        <v>57</v>
      </c>
      <c r="N214" s="63">
        <v>604</v>
      </c>
      <c r="O214" s="64">
        <v>123</v>
      </c>
      <c r="P214" s="99">
        <f t="shared" si="26"/>
        <v>-79.63576158940397</v>
      </c>
      <c r="Q214" s="67">
        <f t="shared" si="27"/>
        <v>1450</v>
      </c>
      <c r="R214" s="63">
        <f t="shared" si="28"/>
        <v>1046</v>
      </c>
      <c r="S214" s="63">
        <f t="shared" si="29"/>
        <v>2521</v>
      </c>
      <c r="T214" s="63">
        <f t="shared" si="30"/>
        <v>1884</v>
      </c>
      <c r="U214" s="97">
        <f t="shared" si="31"/>
        <v>-25.267750892502978</v>
      </c>
    </row>
    <row r="215" spans="1:21" ht="12.75">
      <c r="A215" s="59" t="s">
        <v>189</v>
      </c>
      <c r="B215" s="79">
        <v>1768</v>
      </c>
      <c r="C215" s="67">
        <v>1513</v>
      </c>
      <c r="D215" s="67">
        <v>3136</v>
      </c>
      <c r="E215" s="68">
        <v>2550</v>
      </c>
      <c r="F215" s="99">
        <f t="shared" si="24"/>
        <v>-18.68622448979592</v>
      </c>
      <c r="G215" s="67">
        <v>1144</v>
      </c>
      <c r="H215" s="67">
        <v>1079</v>
      </c>
      <c r="I215" s="67">
        <v>1978</v>
      </c>
      <c r="J215" s="68">
        <v>1952</v>
      </c>
      <c r="K215" s="99">
        <f t="shared" si="25"/>
        <v>-1.314459049544995</v>
      </c>
      <c r="L215" s="63">
        <v>163</v>
      </c>
      <c r="M215" s="63">
        <v>36</v>
      </c>
      <c r="N215" s="63">
        <v>216</v>
      </c>
      <c r="O215" s="64">
        <v>38</v>
      </c>
      <c r="P215" s="99">
        <f t="shared" si="26"/>
        <v>-82.4074074074074</v>
      </c>
      <c r="Q215" s="67">
        <f t="shared" si="27"/>
        <v>1307</v>
      </c>
      <c r="R215" s="63">
        <f t="shared" si="28"/>
        <v>1115</v>
      </c>
      <c r="S215" s="63">
        <f t="shared" si="29"/>
        <v>2194</v>
      </c>
      <c r="T215" s="63">
        <f t="shared" si="30"/>
        <v>1990</v>
      </c>
      <c r="U215" s="97">
        <f t="shared" si="31"/>
        <v>-9.298085688240656</v>
      </c>
    </row>
    <row r="216" spans="1:21" ht="12.75">
      <c r="A216" s="75" t="s">
        <v>90</v>
      </c>
      <c r="B216" s="80">
        <v>3493</v>
      </c>
      <c r="C216" s="69">
        <v>3880</v>
      </c>
      <c r="D216" s="69">
        <v>6181</v>
      </c>
      <c r="E216" s="70">
        <v>7197</v>
      </c>
      <c r="F216" s="100">
        <f t="shared" si="24"/>
        <v>16.437469665102732</v>
      </c>
      <c r="G216" s="69">
        <v>3267</v>
      </c>
      <c r="H216" s="69">
        <v>3360</v>
      </c>
      <c r="I216" s="69">
        <v>5725</v>
      </c>
      <c r="J216" s="70">
        <v>6286</v>
      </c>
      <c r="K216" s="100">
        <f t="shared" si="25"/>
        <v>9.799126637554584</v>
      </c>
      <c r="L216" s="65">
        <v>492</v>
      </c>
      <c r="M216" s="65">
        <v>93</v>
      </c>
      <c r="N216" s="65">
        <v>836</v>
      </c>
      <c r="O216" s="66">
        <v>161</v>
      </c>
      <c r="P216" s="100">
        <f t="shared" si="26"/>
        <v>-80.74162679425837</v>
      </c>
      <c r="Q216" s="69">
        <f t="shared" si="27"/>
        <v>3759</v>
      </c>
      <c r="R216" s="65">
        <f t="shared" si="28"/>
        <v>3453</v>
      </c>
      <c r="S216" s="65">
        <f t="shared" si="29"/>
        <v>6561</v>
      </c>
      <c r="T216" s="65">
        <f t="shared" si="30"/>
        <v>6447</v>
      </c>
      <c r="U216" s="98">
        <f t="shared" si="31"/>
        <v>-1.7375400091449476</v>
      </c>
    </row>
    <row r="217" spans="1:21" ht="12.75">
      <c r="A217" s="75" t="s">
        <v>190</v>
      </c>
      <c r="B217" s="80">
        <v>5624</v>
      </c>
      <c r="C217" s="71">
        <v>5772</v>
      </c>
      <c r="D217" s="69">
        <v>10101</v>
      </c>
      <c r="E217" s="72">
        <v>10959</v>
      </c>
      <c r="F217" s="100">
        <f t="shared" si="24"/>
        <v>8.494208494208493</v>
      </c>
      <c r="G217" s="71">
        <v>5327</v>
      </c>
      <c r="H217" s="71">
        <v>5505</v>
      </c>
      <c r="I217" s="71">
        <v>9301</v>
      </c>
      <c r="J217" s="72">
        <v>10539</v>
      </c>
      <c r="K217" s="100">
        <f t="shared" si="25"/>
        <v>13.310396731534244</v>
      </c>
      <c r="L217" s="71">
        <v>740</v>
      </c>
      <c r="M217" s="71">
        <v>231</v>
      </c>
      <c r="N217" s="71">
        <v>1318</v>
      </c>
      <c r="O217" s="72">
        <v>460</v>
      </c>
      <c r="P217" s="100">
        <f t="shared" si="26"/>
        <v>-65.09863429438543</v>
      </c>
      <c r="Q217" s="69">
        <f t="shared" si="27"/>
        <v>6067</v>
      </c>
      <c r="R217" s="71">
        <f t="shared" si="28"/>
        <v>5736</v>
      </c>
      <c r="S217" s="71">
        <f t="shared" si="29"/>
        <v>10619</v>
      </c>
      <c r="T217" s="71">
        <f t="shared" si="30"/>
        <v>10999</v>
      </c>
      <c r="U217" s="110">
        <f t="shared" si="31"/>
        <v>3.5784913833694323</v>
      </c>
    </row>
    <row r="218" spans="1:21" ht="12.75">
      <c r="A218" s="75" t="s">
        <v>191</v>
      </c>
      <c r="B218" s="48"/>
      <c r="C218" s="54"/>
      <c r="D218" s="54"/>
      <c r="E218" s="62"/>
      <c r="F218" s="90"/>
      <c r="G218" s="54"/>
      <c r="H218" s="54"/>
      <c r="I218" s="54"/>
      <c r="J218" s="62"/>
      <c r="K218" s="90"/>
      <c r="L218" s="54"/>
      <c r="M218" s="54"/>
      <c r="N218" s="54"/>
      <c r="O218" s="62"/>
      <c r="P218" s="90"/>
      <c r="Q218" s="54"/>
      <c r="R218" s="54"/>
      <c r="S218" s="54"/>
      <c r="T218" s="54"/>
      <c r="U218" s="90"/>
    </row>
    <row r="219" spans="1:21" ht="12.75">
      <c r="A219" s="75" t="s">
        <v>192</v>
      </c>
      <c r="B219" s="48"/>
      <c r="C219" s="54"/>
      <c r="D219" s="54"/>
      <c r="E219" s="62"/>
      <c r="F219" s="90"/>
      <c r="G219" s="54"/>
      <c r="H219" s="54"/>
      <c r="I219" s="54"/>
      <c r="J219" s="62"/>
      <c r="K219" s="90"/>
      <c r="L219" s="54"/>
      <c r="M219" s="54"/>
      <c r="N219" s="54"/>
      <c r="O219" s="62"/>
      <c r="P219" s="90"/>
      <c r="Q219" s="54"/>
      <c r="R219" s="54"/>
      <c r="S219" s="54"/>
      <c r="T219" s="54"/>
      <c r="U219" s="90"/>
    </row>
    <row r="220" spans="1:21" ht="12.75">
      <c r="A220" s="59" t="s">
        <v>193</v>
      </c>
      <c r="B220" s="79">
        <v>2027</v>
      </c>
      <c r="C220" s="67">
        <v>1761</v>
      </c>
      <c r="D220" s="67">
        <v>3897</v>
      </c>
      <c r="E220" s="68">
        <v>3426</v>
      </c>
      <c r="F220" s="99">
        <f t="shared" si="24"/>
        <v>-12.086220169361047</v>
      </c>
      <c r="G220" s="67">
        <v>1060</v>
      </c>
      <c r="H220" s="67">
        <v>1384</v>
      </c>
      <c r="I220" s="67">
        <v>1935</v>
      </c>
      <c r="J220" s="68">
        <v>2760</v>
      </c>
      <c r="K220" s="99">
        <f t="shared" si="25"/>
        <v>42.63565891472868</v>
      </c>
      <c r="L220" s="63">
        <v>737</v>
      </c>
      <c r="M220" s="63">
        <v>27</v>
      </c>
      <c r="N220" s="67">
        <v>1180</v>
      </c>
      <c r="O220" s="64">
        <v>91</v>
      </c>
      <c r="P220" s="99">
        <f t="shared" si="26"/>
        <v>-92.28813559322035</v>
      </c>
      <c r="Q220" s="67">
        <f t="shared" si="27"/>
        <v>1797</v>
      </c>
      <c r="R220" s="63">
        <f t="shared" si="28"/>
        <v>1411</v>
      </c>
      <c r="S220" s="63">
        <f t="shared" si="29"/>
        <v>3115</v>
      </c>
      <c r="T220" s="67">
        <f t="shared" si="30"/>
        <v>2851</v>
      </c>
      <c r="U220" s="97">
        <f t="shared" si="31"/>
        <v>-8.475120385232744</v>
      </c>
    </row>
    <row r="221" spans="1:21" ht="12.75">
      <c r="A221" s="59" t="s">
        <v>194</v>
      </c>
      <c r="B221" s="79">
        <v>3466</v>
      </c>
      <c r="C221" s="67">
        <v>3187</v>
      </c>
      <c r="D221" s="67">
        <v>6521</v>
      </c>
      <c r="E221" s="68">
        <v>6419</v>
      </c>
      <c r="F221" s="99">
        <f t="shared" si="24"/>
        <v>-1.5641772734243213</v>
      </c>
      <c r="G221" s="67">
        <v>1414</v>
      </c>
      <c r="H221" s="67">
        <v>1525</v>
      </c>
      <c r="I221" s="67">
        <v>2841</v>
      </c>
      <c r="J221" s="68">
        <v>3349</v>
      </c>
      <c r="K221" s="99">
        <f t="shared" si="25"/>
        <v>17.881027807110172</v>
      </c>
      <c r="L221" s="63">
        <v>743</v>
      </c>
      <c r="M221" s="63">
        <v>338</v>
      </c>
      <c r="N221" s="67">
        <v>1692</v>
      </c>
      <c r="O221" s="64">
        <v>674</v>
      </c>
      <c r="P221" s="99">
        <f t="shared" si="26"/>
        <v>-60.16548463356975</v>
      </c>
      <c r="Q221" s="67">
        <f t="shared" si="27"/>
        <v>2157</v>
      </c>
      <c r="R221" s="63">
        <f t="shared" si="28"/>
        <v>1863</v>
      </c>
      <c r="S221" s="63">
        <f t="shared" si="29"/>
        <v>4533</v>
      </c>
      <c r="T221" s="67">
        <f t="shared" si="30"/>
        <v>4023</v>
      </c>
      <c r="U221" s="97">
        <f t="shared" si="31"/>
        <v>-11.250827266710788</v>
      </c>
    </row>
    <row r="222" spans="1:21" ht="12.75">
      <c r="A222" s="59" t="s">
        <v>195</v>
      </c>
      <c r="B222" s="77">
        <v>423</v>
      </c>
      <c r="C222" s="63">
        <v>385</v>
      </c>
      <c r="D222" s="67">
        <v>1045</v>
      </c>
      <c r="E222" s="64">
        <v>740</v>
      </c>
      <c r="F222" s="99">
        <f t="shared" si="24"/>
        <v>-29.1866028708134</v>
      </c>
      <c r="G222" s="63">
        <v>282</v>
      </c>
      <c r="H222" s="63">
        <v>397</v>
      </c>
      <c r="I222" s="63">
        <v>564</v>
      </c>
      <c r="J222" s="64">
        <v>742</v>
      </c>
      <c r="K222" s="99">
        <f t="shared" si="25"/>
        <v>31.560283687943265</v>
      </c>
      <c r="L222" s="63">
        <v>187</v>
      </c>
      <c r="M222" s="63">
        <v>29</v>
      </c>
      <c r="N222" s="63">
        <v>229</v>
      </c>
      <c r="O222" s="64">
        <v>31</v>
      </c>
      <c r="P222" s="99">
        <f t="shared" si="26"/>
        <v>-86.46288209606988</v>
      </c>
      <c r="Q222" s="67">
        <f t="shared" si="27"/>
        <v>469</v>
      </c>
      <c r="R222" s="63">
        <f t="shared" si="28"/>
        <v>426</v>
      </c>
      <c r="S222" s="63">
        <f t="shared" si="29"/>
        <v>793</v>
      </c>
      <c r="T222" s="63">
        <f t="shared" si="30"/>
        <v>773</v>
      </c>
      <c r="U222" s="97">
        <f t="shared" si="31"/>
        <v>-2.5220680958385877</v>
      </c>
    </row>
    <row r="223" spans="1:21" ht="12.75">
      <c r="A223" s="75" t="s">
        <v>90</v>
      </c>
      <c r="B223" s="80">
        <v>5916</v>
      </c>
      <c r="C223" s="69">
        <v>5333</v>
      </c>
      <c r="D223" s="69">
        <v>11463</v>
      </c>
      <c r="E223" s="70">
        <v>10585</v>
      </c>
      <c r="F223" s="100">
        <f t="shared" si="24"/>
        <v>-7.659425979237547</v>
      </c>
      <c r="G223" s="69">
        <v>2756</v>
      </c>
      <c r="H223" s="69">
        <v>3306</v>
      </c>
      <c r="I223" s="69">
        <v>5340</v>
      </c>
      <c r="J223" s="70">
        <v>6851</v>
      </c>
      <c r="K223" s="100">
        <f t="shared" si="25"/>
        <v>28.295880149812735</v>
      </c>
      <c r="L223" s="69">
        <v>1667</v>
      </c>
      <c r="M223" s="65">
        <v>394</v>
      </c>
      <c r="N223" s="69">
        <v>3101</v>
      </c>
      <c r="O223" s="66">
        <v>796</v>
      </c>
      <c r="P223" s="100">
        <f t="shared" si="26"/>
        <v>-74.33086101257659</v>
      </c>
      <c r="Q223" s="69">
        <f t="shared" si="27"/>
        <v>4423</v>
      </c>
      <c r="R223" s="69">
        <f t="shared" si="28"/>
        <v>3700</v>
      </c>
      <c r="S223" s="65">
        <f t="shared" si="29"/>
        <v>8441</v>
      </c>
      <c r="T223" s="69">
        <f t="shared" si="30"/>
        <v>7647</v>
      </c>
      <c r="U223" s="98">
        <f t="shared" si="31"/>
        <v>-9.406468427911385</v>
      </c>
    </row>
    <row r="224" spans="1:21" ht="12.75">
      <c r="A224" s="75" t="s">
        <v>196</v>
      </c>
      <c r="B224" s="80">
        <v>5916</v>
      </c>
      <c r="C224" s="71">
        <v>5333</v>
      </c>
      <c r="D224" s="69">
        <v>11463</v>
      </c>
      <c r="E224" s="72">
        <v>10585</v>
      </c>
      <c r="F224" s="100">
        <f t="shared" si="24"/>
        <v>-7.659425979237547</v>
      </c>
      <c r="G224" s="71">
        <v>2756</v>
      </c>
      <c r="H224" s="71">
        <v>3306</v>
      </c>
      <c r="I224" s="71">
        <v>5340</v>
      </c>
      <c r="J224" s="72">
        <v>6851</v>
      </c>
      <c r="K224" s="100">
        <f t="shared" si="25"/>
        <v>28.295880149812735</v>
      </c>
      <c r="L224" s="71">
        <v>1667</v>
      </c>
      <c r="M224" s="71">
        <v>394</v>
      </c>
      <c r="N224" s="71">
        <v>3101</v>
      </c>
      <c r="O224" s="72">
        <v>796</v>
      </c>
      <c r="P224" s="100">
        <f t="shared" si="26"/>
        <v>-74.33086101257659</v>
      </c>
      <c r="Q224" s="69">
        <f t="shared" si="27"/>
        <v>4423</v>
      </c>
      <c r="R224" s="71">
        <f t="shared" si="28"/>
        <v>3700</v>
      </c>
      <c r="S224" s="71">
        <f t="shared" si="29"/>
        <v>8441</v>
      </c>
      <c r="T224" s="71">
        <f t="shared" si="30"/>
        <v>7647</v>
      </c>
      <c r="U224" s="110">
        <f t="shared" si="31"/>
        <v>-9.406468427911385</v>
      </c>
    </row>
    <row r="225" spans="1:21" ht="12.75">
      <c r="A225" s="75" t="s">
        <v>197</v>
      </c>
      <c r="B225" s="48"/>
      <c r="C225" s="54"/>
      <c r="D225" s="54"/>
      <c r="E225" s="62"/>
      <c r="F225" s="90"/>
      <c r="G225" s="54"/>
      <c r="H225" s="54"/>
      <c r="I225" s="54"/>
      <c r="J225" s="62"/>
      <c r="K225" s="90"/>
      <c r="L225" s="54"/>
      <c r="M225" s="54"/>
      <c r="N225" s="54"/>
      <c r="O225" s="62"/>
      <c r="P225" s="90"/>
      <c r="Q225" s="54"/>
      <c r="R225" s="54"/>
      <c r="S225" s="54"/>
      <c r="T225" s="54"/>
      <c r="U225" s="90"/>
    </row>
    <row r="226" spans="1:21" ht="12.75">
      <c r="A226" s="75" t="s">
        <v>198</v>
      </c>
      <c r="B226" s="48"/>
      <c r="C226" s="54"/>
      <c r="D226" s="54"/>
      <c r="E226" s="62"/>
      <c r="F226" s="90"/>
      <c r="G226" s="54"/>
      <c r="H226" s="54"/>
      <c r="I226" s="54"/>
      <c r="J226" s="62"/>
      <c r="K226" s="90"/>
      <c r="L226" s="54"/>
      <c r="M226" s="54"/>
      <c r="N226" s="54"/>
      <c r="O226" s="62"/>
      <c r="P226" s="90"/>
      <c r="Q226" s="54"/>
      <c r="R226" s="54"/>
      <c r="S226" s="54"/>
      <c r="T226" s="54"/>
      <c r="U226" s="90"/>
    </row>
    <row r="227" spans="1:21" ht="12.75">
      <c r="A227" s="59" t="s">
        <v>199</v>
      </c>
      <c r="B227" s="79">
        <v>2112</v>
      </c>
      <c r="C227" s="67">
        <v>2628</v>
      </c>
      <c r="D227" s="67">
        <v>3835</v>
      </c>
      <c r="E227" s="68">
        <v>5078</v>
      </c>
      <c r="F227" s="99">
        <f t="shared" si="24"/>
        <v>32.41199478487614</v>
      </c>
      <c r="G227" s="67">
        <v>1808</v>
      </c>
      <c r="H227" s="67">
        <v>1617</v>
      </c>
      <c r="I227" s="67">
        <v>3218</v>
      </c>
      <c r="J227" s="68">
        <v>3439</v>
      </c>
      <c r="K227" s="99">
        <f t="shared" si="25"/>
        <v>6.867619639527657</v>
      </c>
      <c r="L227" s="63">
        <v>6</v>
      </c>
      <c r="M227" s="63">
        <v>0</v>
      </c>
      <c r="N227" s="63">
        <v>6</v>
      </c>
      <c r="O227" s="64">
        <v>0</v>
      </c>
      <c r="P227" s="99">
        <f t="shared" si="26"/>
        <v>-100</v>
      </c>
      <c r="Q227" s="67">
        <f t="shared" si="27"/>
        <v>1814</v>
      </c>
      <c r="R227" s="63">
        <f t="shared" si="28"/>
        <v>1617</v>
      </c>
      <c r="S227" s="63">
        <f t="shared" si="29"/>
        <v>3224</v>
      </c>
      <c r="T227" s="63">
        <f t="shared" si="30"/>
        <v>3439</v>
      </c>
      <c r="U227" s="97">
        <f t="shared" si="31"/>
        <v>6.668734491315137</v>
      </c>
    </row>
    <row r="228" spans="1:21" ht="12.75">
      <c r="A228" s="59" t="s">
        <v>376</v>
      </c>
      <c r="B228" s="77">
        <v>261</v>
      </c>
      <c r="C228" s="63">
        <v>140</v>
      </c>
      <c r="D228" s="63">
        <v>508</v>
      </c>
      <c r="E228" s="64">
        <v>261</v>
      </c>
      <c r="F228" s="97">
        <f t="shared" si="24"/>
        <v>-48.62204724409449</v>
      </c>
      <c r="G228" s="63">
        <v>294</v>
      </c>
      <c r="H228" s="63">
        <v>210</v>
      </c>
      <c r="I228" s="63">
        <v>481</v>
      </c>
      <c r="J228" s="64">
        <v>321</v>
      </c>
      <c r="K228" s="97">
        <f t="shared" si="25"/>
        <v>-33.264033264033266</v>
      </c>
      <c r="L228" s="63">
        <v>0</v>
      </c>
      <c r="M228" s="63">
        <v>13</v>
      </c>
      <c r="N228" s="63">
        <v>0</v>
      </c>
      <c r="O228" s="64">
        <v>49</v>
      </c>
      <c r="P228" s="97" t="s">
        <v>360</v>
      </c>
      <c r="Q228" s="63">
        <f t="shared" si="27"/>
        <v>294</v>
      </c>
      <c r="R228" s="63">
        <f t="shared" si="28"/>
        <v>223</v>
      </c>
      <c r="S228" s="63">
        <f t="shared" si="29"/>
        <v>481</v>
      </c>
      <c r="T228" s="63">
        <f t="shared" si="30"/>
        <v>370</v>
      </c>
      <c r="U228" s="97">
        <f t="shared" si="31"/>
        <v>-23.076923076923077</v>
      </c>
    </row>
    <row r="229" spans="1:21" ht="12.75">
      <c r="A229" s="59" t="s">
        <v>200</v>
      </c>
      <c r="B229" s="79">
        <v>2759</v>
      </c>
      <c r="C229" s="67">
        <v>3229</v>
      </c>
      <c r="D229" s="67">
        <v>5620</v>
      </c>
      <c r="E229" s="68">
        <v>6087</v>
      </c>
      <c r="F229" s="99">
        <f t="shared" si="24"/>
        <v>8.309608540925268</v>
      </c>
      <c r="G229" s="67">
        <v>3188</v>
      </c>
      <c r="H229" s="67">
        <v>2859</v>
      </c>
      <c r="I229" s="67">
        <v>6498</v>
      </c>
      <c r="J229" s="68">
        <v>6465</v>
      </c>
      <c r="K229" s="99">
        <f t="shared" si="25"/>
        <v>-0.5078485687903971</v>
      </c>
      <c r="L229" s="63">
        <v>96</v>
      </c>
      <c r="M229" s="63">
        <v>166</v>
      </c>
      <c r="N229" s="63">
        <v>268</v>
      </c>
      <c r="O229" s="64">
        <v>252</v>
      </c>
      <c r="P229" s="99">
        <f t="shared" si="26"/>
        <v>-5.970149253731343</v>
      </c>
      <c r="Q229" s="67">
        <f t="shared" si="27"/>
        <v>3284</v>
      </c>
      <c r="R229" s="63">
        <f t="shared" si="28"/>
        <v>3025</v>
      </c>
      <c r="S229" s="63">
        <f t="shared" si="29"/>
        <v>6766</v>
      </c>
      <c r="T229" s="63">
        <f t="shared" si="30"/>
        <v>6717</v>
      </c>
      <c r="U229" s="97">
        <f t="shared" si="31"/>
        <v>-0.7242092817026308</v>
      </c>
    </row>
    <row r="230" spans="1:21" ht="12.75">
      <c r="A230" s="59" t="s">
        <v>201</v>
      </c>
      <c r="B230" s="77">
        <v>482</v>
      </c>
      <c r="C230" s="63">
        <v>177</v>
      </c>
      <c r="D230" s="63">
        <v>718</v>
      </c>
      <c r="E230" s="64">
        <v>323</v>
      </c>
      <c r="F230" s="97">
        <f t="shared" si="24"/>
        <v>-55.013927576601674</v>
      </c>
      <c r="G230" s="63">
        <v>333</v>
      </c>
      <c r="H230" s="63">
        <v>170</v>
      </c>
      <c r="I230" s="63">
        <v>554</v>
      </c>
      <c r="J230" s="64">
        <v>303</v>
      </c>
      <c r="K230" s="97">
        <f t="shared" si="25"/>
        <v>-45.30685920577617</v>
      </c>
      <c r="L230" s="63">
        <v>40</v>
      </c>
      <c r="M230" s="63">
        <v>10</v>
      </c>
      <c r="N230" s="63">
        <v>76</v>
      </c>
      <c r="O230" s="64">
        <v>27</v>
      </c>
      <c r="P230" s="97">
        <f t="shared" si="26"/>
        <v>-64.47368421052632</v>
      </c>
      <c r="Q230" s="63">
        <f t="shared" si="27"/>
        <v>373</v>
      </c>
      <c r="R230" s="63">
        <f t="shared" si="28"/>
        <v>180</v>
      </c>
      <c r="S230" s="63">
        <f t="shared" si="29"/>
        <v>630</v>
      </c>
      <c r="T230" s="63">
        <f t="shared" si="30"/>
        <v>330</v>
      </c>
      <c r="U230" s="97">
        <f t="shared" si="31"/>
        <v>-47.61904761904761</v>
      </c>
    </row>
    <row r="231" spans="1:21" ht="12.75">
      <c r="A231" s="75" t="s">
        <v>90</v>
      </c>
      <c r="B231" s="80">
        <v>5614</v>
      </c>
      <c r="C231" s="69">
        <v>6174</v>
      </c>
      <c r="D231" s="69">
        <v>10681</v>
      </c>
      <c r="E231" s="70">
        <v>11749</v>
      </c>
      <c r="F231" s="100">
        <f t="shared" si="24"/>
        <v>9.999063758075087</v>
      </c>
      <c r="G231" s="69">
        <v>5623</v>
      </c>
      <c r="H231" s="69">
        <v>4856</v>
      </c>
      <c r="I231" s="69">
        <v>10751</v>
      </c>
      <c r="J231" s="70">
        <v>10528</v>
      </c>
      <c r="K231" s="100">
        <f t="shared" si="25"/>
        <v>-2.0742256534275882</v>
      </c>
      <c r="L231" s="65">
        <v>142</v>
      </c>
      <c r="M231" s="65">
        <v>189</v>
      </c>
      <c r="N231" s="65">
        <v>350</v>
      </c>
      <c r="O231" s="66">
        <v>328</v>
      </c>
      <c r="P231" s="100">
        <f t="shared" si="26"/>
        <v>-6.2857142857142865</v>
      </c>
      <c r="Q231" s="69">
        <f t="shared" si="27"/>
        <v>5765</v>
      </c>
      <c r="R231" s="65">
        <f t="shared" si="28"/>
        <v>5045</v>
      </c>
      <c r="S231" s="65">
        <f t="shared" si="29"/>
        <v>11101</v>
      </c>
      <c r="T231" s="65">
        <f t="shared" si="30"/>
        <v>10856</v>
      </c>
      <c r="U231" s="98">
        <f t="shared" si="31"/>
        <v>-2.2070083776236373</v>
      </c>
    </row>
    <row r="232" spans="1:21" ht="12.75">
      <c r="A232" s="75" t="s">
        <v>202</v>
      </c>
      <c r="B232" s="48"/>
      <c r="C232" s="54"/>
      <c r="D232" s="54"/>
      <c r="E232" s="62"/>
      <c r="F232" s="90"/>
      <c r="G232" s="54"/>
      <c r="H232" s="54"/>
      <c r="I232" s="54"/>
      <c r="J232" s="62"/>
      <c r="K232" s="90"/>
      <c r="L232" s="54"/>
      <c r="M232" s="54"/>
      <c r="N232" s="54"/>
      <c r="O232" s="62"/>
      <c r="P232" s="90"/>
      <c r="Q232" s="54"/>
      <c r="R232" s="54"/>
      <c r="S232" s="54"/>
      <c r="T232" s="54"/>
      <c r="U232" s="90"/>
    </row>
    <row r="233" spans="1:21" ht="12.75">
      <c r="A233" s="59" t="s">
        <v>203</v>
      </c>
      <c r="B233" s="79">
        <v>1276</v>
      </c>
      <c r="C233" s="67">
        <v>1194</v>
      </c>
      <c r="D233" s="67">
        <v>2400</v>
      </c>
      <c r="E233" s="68">
        <v>1985</v>
      </c>
      <c r="F233" s="99">
        <f t="shared" si="24"/>
        <v>-17.291666666666668</v>
      </c>
      <c r="G233" s="67">
        <v>1055</v>
      </c>
      <c r="H233" s="63">
        <v>872</v>
      </c>
      <c r="I233" s="67">
        <v>2013</v>
      </c>
      <c r="J233" s="68">
        <v>1715</v>
      </c>
      <c r="K233" s="99">
        <f t="shared" si="25"/>
        <v>-14.803775459513163</v>
      </c>
      <c r="L233" s="63">
        <v>179</v>
      </c>
      <c r="M233" s="63">
        <v>27</v>
      </c>
      <c r="N233" s="63">
        <v>224</v>
      </c>
      <c r="O233" s="64">
        <v>75</v>
      </c>
      <c r="P233" s="99">
        <f t="shared" si="26"/>
        <v>-66.51785714285714</v>
      </c>
      <c r="Q233" s="67">
        <f t="shared" si="27"/>
        <v>1234</v>
      </c>
      <c r="R233" s="63">
        <f t="shared" si="28"/>
        <v>899</v>
      </c>
      <c r="S233" s="63">
        <f t="shared" si="29"/>
        <v>2237</v>
      </c>
      <c r="T233" s="63">
        <f t="shared" si="30"/>
        <v>1790</v>
      </c>
      <c r="U233" s="97">
        <f t="shared" si="31"/>
        <v>-19.982118909253465</v>
      </c>
    </row>
    <row r="234" spans="1:21" ht="12.75">
      <c r="A234" s="59" t="s">
        <v>377</v>
      </c>
      <c r="B234" s="77">
        <v>598</v>
      </c>
      <c r="C234" s="63">
        <v>211</v>
      </c>
      <c r="D234" s="67">
        <v>1024</v>
      </c>
      <c r="E234" s="64">
        <v>381</v>
      </c>
      <c r="F234" s="99">
        <f t="shared" si="24"/>
        <v>-62.79296875</v>
      </c>
      <c r="G234" s="63">
        <v>578</v>
      </c>
      <c r="H234" s="63">
        <v>293</v>
      </c>
      <c r="I234" s="63">
        <v>975</v>
      </c>
      <c r="J234" s="64">
        <v>550</v>
      </c>
      <c r="K234" s="99">
        <f t="shared" si="25"/>
        <v>-43.58974358974359</v>
      </c>
      <c r="L234" s="63">
        <v>0</v>
      </c>
      <c r="M234" s="63">
        <v>0</v>
      </c>
      <c r="N234" s="63">
        <v>0</v>
      </c>
      <c r="O234" s="64">
        <v>0</v>
      </c>
      <c r="P234" s="99" t="s">
        <v>360</v>
      </c>
      <c r="Q234" s="67">
        <f t="shared" si="27"/>
        <v>578</v>
      </c>
      <c r="R234" s="63">
        <f t="shared" si="28"/>
        <v>293</v>
      </c>
      <c r="S234" s="63">
        <f t="shared" si="29"/>
        <v>975</v>
      </c>
      <c r="T234" s="63">
        <f t="shared" si="30"/>
        <v>550</v>
      </c>
      <c r="U234" s="97">
        <f t="shared" si="31"/>
        <v>-43.58974358974359</v>
      </c>
    </row>
    <row r="235" spans="1:21" ht="12.75">
      <c r="A235" s="59" t="s">
        <v>204</v>
      </c>
      <c r="B235" s="79">
        <v>6457</v>
      </c>
      <c r="C235" s="67">
        <v>4497</v>
      </c>
      <c r="D235" s="67">
        <v>13083</v>
      </c>
      <c r="E235" s="68">
        <v>9639</v>
      </c>
      <c r="F235" s="99">
        <f t="shared" si="24"/>
        <v>-26.324237560192614</v>
      </c>
      <c r="G235" s="67">
        <v>4794</v>
      </c>
      <c r="H235" s="67">
        <v>2279</v>
      </c>
      <c r="I235" s="67">
        <v>10776</v>
      </c>
      <c r="J235" s="68">
        <v>4993</v>
      </c>
      <c r="K235" s="99">
        <f t="shared" si="25"/>
        <v>-53.66555308092057</v>
      </c>
      <c r="L235" s="63">
        <v>0</v>
      </c>
      <c r="M235" s="63">
        <v>4</v>
      </c>
      <c r="N235" s="63">
        <v>1</v>
      </c>
      <c r="O235" s="64">
        <v>16</v>
      </c>
      <c r="P235" s="99">
        <f t="shared" si="26"/>
        <v>1500</v>
      </c>
      <c r="Q235" s="67">
        <f t="shared" si="27"/>
        <v>4794</v>
      </c>
      <c r="R235" s="63">
        <f t="shared" si="28"/>
        <v>2283</v>
      </c>
      <c r="S235" s="63">
        <f t="shared" si="29"/>
        <v>10777</v>
      </c>
      <c r="T235" s="63">
        <f t="shared" si="30"/>
        <v>5009</v>
      </c>
      <c r="U235" s="97">
        <f t="shared" si="31"/>
        <v>-53.52138814141226</v>
      </c>
    </row>
    <row r="236" spans="1:21" ht="12.75">
      <c r="A236" s="59" t="s">
        <v>205</v>
      </c>
      <c r="B236" s="77">
        <v>471</v>
      </c>
      <c r="C236" s="63">
        <v>355</v>
      </c>
      <c r="D236" s="63">
        <v>704</v>
      </c>
      <c r="E236" s="64">
        <v>562</v>
      </c>
      <c r="F236" s="97">
        <f t="shared" si="24"/>
        <v>-20.170454545454543</v>
      </c>
      <c r="G236" s="63">
        <v>353</v>
      </c>
      <c r="H236" s="63">
        <v>122</v>
      </c>
      <c r="I236" s="63">
        <v>555</v>
      </c>
      <c r="J236" s="64">
        <v>299</v>
      </c>
      <c r="K236" s="97">
        <f t="shared" si="25"/>
        <v>-46.126126126126124</v>
      </c>
      <c r="L236" s="63">
        <v>1</v>
      </c>
      <c r="M236" s="63">
        <v>5</v>
      </c>
      <c r="N236" s="63">
        <v>1</v>
      </c>
      <c r="O236" s="64">
        <v>5</v>
      </c>
      <c r="P236" s="97">
        <f t="shared" si="26"/>
        <v>400</v>
      </c>
      <c r="Q236" s="63">
        <f t="shared" si="27"/>
        <v>354</v>
      </c>
      <c r="R236" s="63">
        <f t="shared" si="28"/>
        <v>127</v>
      </c>
      <c r="S236" s="63">
        <f t="shared" si="29"/>
        <v>556</v>
      </c>
      <c r="T236" s="63">
        <f t="shared" si="30"/>
        <v>304</v>
      </c>
      <c r="U236" s="97">
        <f t="shared" si="31"/>
        <v>-45.32374100719424</v>
      </c>
    </row>
    <row r="237" spans="1:21" ht="12.75">
      <c r="A237" s="59" t="s">
        <v>206</v>
      </c>
      <c r="B237" s="77" t="s">
        <v>106</v>
      </c>
      <c r="C237" s="63" t="s">
        <v>106</v>
      </c>
      <c r="D237" s="63" t="s">
        <v>106</v>
      </c>
      <c r="E237" s="64" t="s">
        <v>106</v>
      </c>
      <c r="F237" s="97" t="s">
        <v>106</v>
      </c>
      <c r="G237" s="63">
        <v>101</v>
      </c>
      <c r="H237" s="63">
        <v>51</v>
      </c>
      <c r="I237" s="63">
        <v>121</v>
      </c>
      <c r="J237" s="64">
        <v>130</v>
      </c>
      <c r="K237" s="97">
        <f t="shared" si="25"/>
        <v>7.43801652892562</v>
      </c>
      <c r="L237" s="63">
        <v>0</v>
      </c>
      <c r="M237" s="63">
        <v>0</v>
      </c>
      <c r="N237" s="63">
        <v>0</v>
      </c>
      <c r="O237" s="64">
        <v>0</v>
      </c>
      <c r="P237" s="97" t="s">
        <v>360</v>
      </c>
      <c r="Q237" s="63">
        <f t="shared" si="27"/>
        <v>101</v>
      </c>
      <c r="R237" s="63">
        <f t="shared" si="28"/>
        <v>51</v>
      </c>
      <c r="S237" s="63">
        <f t="shared" si="29"/>
        <v>121</v>
      </c>
      <c r="T237" s="63">
        <f t="shared" si="30"/>
        <v>130</v>
      </c>
      <c r="U237" s="97">
        <f t="shared" si="31"/>
        <v>7.43801652892562</v>
      </c>
    </row>
    <row r="238" spans="1:21" ht="12.75">
      <c r="A238" s="75" t="s">
        <v>90</v>
      </c>
      <c r="B238" s="80">
        <v>8802</v>
      </c>
      <c r="C238" s="69">
        <v>6257</v>
      </c>
      <c r="D238" s="69">
        <v>17211</v>
      </c>
      <c r="E238" s="70">
        <v>12567</v>
      </c>
      <c r="F238" s="100">
        <f t="shared" si="24"/>
        <v>-26.982743594213005</v>
      </c>
      <c r="G238" s="69">
        <v>6881</v>
      </c>
      <c r="H238" s="69">
        <v>3617</v>
      </c>
      <c r="I238" s="69">
        <v>14440</v>
      </c>
      <c r="J238" s="70">
        <v>7687</v>
      </c>
      <c r="K238" s="100">
        <f t="shared" si="25"/>
        <v>-46.76592797783933</v>
      </c>
      <c r="L238" s="65">
        <v>180</v>
      </c>
      <c r="M238" s="65">
        <v>36</v>
      </c>
      <c r="N238" s="65">
        <v>226</v>
      </c>
      <c r="O238" s="66">
        <v>96</v>
      </c>
      <c r="P238" s="100">
        <f t="shared" si="26"/>
        <v>-57.52212389380531</v>
      </c>
      <c r="Q238" s="69">
        <f t="shared" si="27"/>
        <v>7061</v>
      </c>
      <c r="R238" s="65">
        <f t="shared" si="28"/>
        <v>3653</v>
      </c>
      <c r="S238" s="65">
        <f t="shared" si="29"/>
        <v>14666</v>
      </c>
      <c r="T238" s="65">
        <f t="shared" si="30"/>
        <v>7783</v>
      </c>
      <c r="U238" s="98">
        <f t="shared" si="31"/>
        <v>-46.931678712668756</v>
      </c>
    </row>
    <row r="239" spans="1:21" ht="12.75">
      <c r="A239" s="75" t="s">
        <v>207</v>
      </c>
      <c r="B239" s="80">
        <v>14416</v>
      </c>
      <c r="C239" s="71">
        <v>12431</v>
      </c>
      <c r="D239" s="69">
        <v>27892</v>
      </c>
      <c r="E239" s="72">
        <v>24316</v>
      </c>
      <c r="F239" s="100">
        <f t="shared" si="24"/>
        <v>-12.820880539222715</v>
      </c>
      <c r="G239" s="71">
        <v>12504</v>
      </c>
      <c r="H239" s="71">
        <v>8473</v>
      </c>
      <c r="I239" s="71">
        <v>25191</v>
      </c>
      <c r="J239" s="72">
        <v>18215</v>
      </c>
      <c r="K239" s="100">
        <f t="shared" si="25"/>
        <v>-27.692429836052558</v>
      </c>
      <c r="L239" s="71">
        <v>322</v>
      </c>
      <c r="M239" s="71">
        <v>225</v>
      </c>
      <c r="N239" s="71">
        <v>576</v>
      </c>
      <c r="O239" s="72">
        <v>424</v>
      </c>
      <c r="P239" s="100">
        <f t="shared" si="26"/>
        <v>-26.38888888888889</v>
      </c>
      <c r="Q239" s="69">
        <f t="shared" si="27"/>
        <v>12826</v>
      </c>
      <c r="R239" s="71">
        <f t="shared" si="28"/>
        <v>8698</v>
      </c>
      <c r="S239" s="71">
        <f t="shared" si="29"/>
        <v>25767</v>
      </c>
      <c r="T239" s="71">
        <f t="shared" si="30"/>
        <v>18639</v>
      </c>
      <c r="U239" s="110">
        <f t="shared" si="31"/>
        <v>-27.663290254977298</v>
      </c>
    </row>
    <row r="240" spans="1:21" ht="12.75">
      <c r="A240" s="75" t="s">
        <v>208</v>
      </c>
      <c r="B240" s="48"/>
      <c r="C240" s="54"/>
      <c r="D240" s="54"/>
      <c r="E240" s="62"/>
      <c r="F240" s="90"/>
      <c r="G240" s="54"/>
      <c r="H240" s="54"/>
      <c r="I240" s="54"/>
      <c r="J240" s="62"/>
      <c r="K240" s="90"/>
      <c r="L240" s="54"/>
      <c r="M240" s="54"/>
      <c r="N240" s="54"/>
      <c r="O240" s="62"/>
      <c r="P240" s="90"/>
      <c r="Q240" s="54"/>
      <c r="R240" s="54"/>
      <c r="S240" s="54"/>
      <c r="T240" s="54"/>
      <c r="U240" s="90"/>
    </row>
    <row r="241" spans="1:21" ht="12.75">
      <c r="A241" s="75" t="s">
        <v>209</v>
      </c>
      <c r="B241" s="48"/>
      <c r="C241" s="54"/>
      <c r="D241" s="54"/>
      <c r="E241" s="62"/>
      <c r="F241" s="90"/>
      <c r="G241" s="54"/>
      <c r="H241" s="54"/>
      <c r="I241" s="54"/>
      <c r="J241" s="62"/>
      <c r="K241" s="90"/>
      <c r="L241" s="54"/>
      <c r="M241" s="54"/>
      <c r="N241" s="54"/>
      <c r="O241" s="62"/>
      <c r="P241" s="90"/>
      <c r="Q241" s="54"/>
      <c r="R241" s="54"/>
      <c r="S241" s="54"/>
      <c r="T241" s="54"/>
      <c r="U241" s="90"/>
    </row>
    <row r="242" spans="1:21" ht="12.75">
      <c r="A242" s="59" t="s">
        <v>210</v>
      </c>
      <c r="B242" s="77">
        <v>180</v>
      </c>
      <c r="C242" s="63">
        <v>633</v>
      </c>
      <c r="D242" s="63">
        <v>520</v>
      </c>
      <c r="E242" s="68">
        <v>1275</v>
      </c>
      <c r="F242" s="97">
        <f t="shared" si="24"/>
        <v>145.19230769230768</v>
      </c>
      <c r="G242" s="63">
        <v>128</v>
      </c>
      <c r="H242" s="63">
        <v>575</v>
      </c>
      <c r="I242" s="63">
        <v>366</v>
      </c>
      <c r="J242" s="64">
        <v>936</v>
      </c>
      <c r="K242" s="97">
        <f t="shared" si="25"/>
        <v>155.7377049180328</v>
      </c>
      <c r="L242" s="63">
        <v>0</v>
      </c>
      <c r="M242" s="63">
        <v>0</v>
      </c>
      <c r="N242" s="63">
        <v>0</v>
      </c>
      <c r="O242" s="64">
        <v>0</v>
      </c>
      <c r="P242" s="97" t="s">
        <v>360</v>
      </c>
      <c r="Q242" s="63">
        <f t="shared" si="27"/>
        <v>128</v>
      </c>
      <c r="R242" s="63">
        <f t="shared" si="28"/>
        <v>575</v>
      </c>
      <c r="S242" s="63">
        <f t="shared" si="29"/>
        <v>366</v>
      </c>
      <c r="T242" s="63">
        <f t="shared" si="30"/>
        <v>936</v>
      </c>
      <c r="U242" s="97">
        <f t="shared" si="31"/>
        <v>155.7377049180328</v>
      </c>
    </row>
    <row r="243" spans="1:21" ht="12.75">
      <c r="A243" s="59" t="s">
        <v>378</v>
      </c>
      <c r="B243" s="77">
        <v>50</v>
      </c>
      <c r="C243" s="63">
        <v>43</v>
      </c>
      <c r="D243" s="63">
        <v>102</v>
      </c>
      <c r="E243" s="64">
        <v>76</v>
      </c>
      <c r="F243" s="97">
        <f t="shared" si="24"/>
        <v>-25.49019607843137</v>
      </c>
      <c r="G243" s="63">
        <v>47</v>
      </c>
      <c r="H243" s="63">
        <v>54</v>
      </c>
      <c r="I243" s="63">
        <v>97</v>
      </c>
      <c r="J243" s="64">
        <v>94</v>
      </c>
      <c r="K243" s="97">
        <f t="shared" si="25"/>
        <v>-3.0927835051546393</v>
      </c>
      <c r="L243" s="63">
        <v>0</v>
      </c>
      <c r="M243" s="63">
        <v>0</v>
      </c>
      <c r="N243" s="63">
        <v>0</v>
      </c>
      <c r="O243" s="64">
        <v>0</v>
      </c>
      <c r="P243" s="97" t="s">
        <v>360</v>
      </c>
      <c r="Q243" s="63">
        <f t="shared" si="27"/>
        <v>47</v>
      </c>
      <c r="R243" s="63">
        <f t="shared" si="28"/>
        <v>54</v>
      </c>
      <c r="S243" s="63">
        <f t="shared" si="29"/>
        <v>97</v>
      </c>
      <c r="T243" s="63">
        <f t="shared" si="30"/>
        <v>94</v>
      </c>
      <c r="U243" s="97">
        <f t="shared" si="31"/>
        <v>-3.0927835051546393</v>
      </c>
    </row>
    <row r="244" spans="1:21" ht="12.75">
      <c r="A244" s="59" t="s">
        <v>211</v>
      </c>
      <c r="B244" s="77">
        <v>266</v>
      </c>
      <c r="C244" s="63">
        <v>200</v>
      </c>
      <c r="D244" s="63">
        <v>566</v>
      </c>
      <c r="E244" s="64">
        <v>425</v>
      </c>
      <c r="F244" s="97">
        <f t="shared" si="24"/>
        <v>-24.91166077738516</v>
      </c>
      <c r="G244" s="63">
        <v>248</v>
      </c>
      <c r="H244" s="63">
        <v>108</v>
      </c>
      <c r="I244" s="63">
        <v>540</v>
      </c>
      <c r="J244" s="64">
        <v>286</v>
      </c>
      <c r="K244" s="97">
        <f t="shared" si="25"/>
        <v>-47.03703703703704</v>
      </c>
      <c r="L244" s="63">
        <v>17</v>
      </c>
      <c r="M244" s="63">
        <v>12</v>
      </c>
      <c r="N244" s="63">
        <v>44</v>
      </c>
      <c r="O244" s="64">
        <v>15</v>
      </c>
      <c r="P244" s="97">
        <f t="shared" si="26"/>
        <v>-65.9090909090909</v>
      </c>
      <c r="Q244" s="63">
        <f t="shared" si="27"/>
        <v>265</v>
      </c>
      <c r="R244" s="63">
        <f t="shared" si="28"/>
        <v>120</v>
      </c>
      <c r="S244" s="63">
        <f t="shared" si="29"/>
        <v>584</v>
      </c>
      <c r="T244" s="63">
        <f t="shared" si="30"/>
        <v>301</v>
      </c>
      <c r="U244" s="97">
        <f t="shared" si="31"/>
        <v>-48.45890410958904</v>
      </c>
    </row>
    <row r="245" spans="1:21" ht="12.75">
      <c r="A245" s="59" t="s">
        <v>54</v>
      </c>
      <c r="B245" s="77">
        <v>0</v>
      </c>
      <c r="C245" s="63">
        <v>35</v>
      </c>
      <c r="D245" s="63">
        <v>0</v>
      </c>
      <c r="E245" s="64">
        <v>66</v>
      </c>
      <c r="F245" s="97" t="s">
        <v>360</v>
      </c>
      <c r="G245" s="63">
        <v>16</v>
      </c>
      <c r="H245" s="63">
        <v>41</v>
      </c>
      <c r="I245" s="63">
        <v>20</v>
      </c>
      <c r="J245" s="64">
        <v>66</v>
      </c>
      <c r="K245" s="97">
        <f t="shared" si="25"/>
        <v>229.99999999999997</v>
      </c>
      <c r="L245" s="63">
        <v>0</v>
      </c>
      <c r="M245" s="63">
        <v>0</v>
      </c>
      <c r="N245" s="63">
        <v>0</v>
      </c>
      <c r="O245" s="64">
        <v>0</v>
      </c>
      <c r="P245" s="97" t="s">
        <v>360</v>
      </c>
      <c r="Q245" s="63">
        <f t="shared" si="27"/>
        <v>16</v>
      </c>
      <c r="R245" s="63">
        <f t="shared" si="28"/>
        <v>41</v>
      </c>
      <c r="S245" s="63">
        <f t="shared" si="29"/>
        <v>20</v>
      </c>
      <c r="T245" s="63">
        <f t="shared" si="30"/>
        <v>66</v>
      </c>
      <c r="U245" s="97">
        <f t="shared" si="31"/>
        <v>229.99999999999997</v>
      </c>
    </row>
    <row r="246" spans="1:21" ht="12.75">
      <c r="A246" s="75" t="s">
        <v>90</v>
      </c>
      <c r="B246" s="78">
        <v>496</v>
      </c>
      <c r="C246" s="65">
        <v>911</v>
      </c>
      <c r="D246" s="69">
        <v>1188</v>
      </c>
      <c r="E246" s="70">
        <v>1842</v>
      </c>
      <c r="F246" s="100">
        <f aca="true" t="shared" si="32" ref="F246:F308">(E246-D246)/D246*100</f>
        <v>55.05050505050505</v>
      </c>
      <c r="G246" s="65">
        <v>439</v>
      </c>
      <c r="H246" s="65">
        <v>778</v>
      </c>
      <c r="I246" s="69">
        <v>1023</v>
      </c>
      <c r="J246" s="70">
        <v>1382</v>
      </c>
      <c r="K246" s="100">
        <f aca="true" t="shared" si="33" ref="K246:K308">(J246-I246)/I246*100</f>
        <v>35.09286412512219</v>
      </c>
      <c r="L246" s="65">
        <v>17</v>
      </c>
      <c r="M246" s="65">
        <v>12</v>
      </c>
      <c r="N246" s="65">
        <v>44</v>
      </c>
      <c r="O246" s="66">
        <v>15</v>
      </c>
      <c r="P246" s="100">
        <f t="shared" si="26"/>
        <v>-65.9090909090909</v>
      </c>
      <c r="Q246" s="69">
        <f t="shared" si="27"/>
        <v>456</v>
      </c>
      <c r="R246" s="65">
        <f t="shared" si="28"/>
        <v>790</v>
      </c>
      <c r="S246" s="65">
        <f t="shared" si="29"/>
        <v>1067</v>
      </c>
      <c r="T246" s="65">
        <f t="shared" si="30"/>
        <v>1397</v>
      </c>
      <c r="U246" s="98">
        <f t="shared" si="31"/>
        <v>30.927835051546392</v>
      </c>
    </row>
    <row r="247" spans="1:21" ht="12.75">
      <c r="A247" s="75" t="s">
        <v>212</v>
      </c>
      <c r="B247" s="48"/>
      <c r="C247" s="54"/>
      <c r="D247" s="54"/>
      <c r="E247" s="62"/>
      <c r="F247" s="90"/>
      <c r="G247" s="54"/>
      <c r="H247" s="54"/>
      <c r="I247" s="54"/>
      <c r="J247" s="62"/>
      <c r="K247" s="90"/>
      <c r="L247" s="54"/>
      <c r="M247" s="54"/>
      <c r="N247" s="54"/>
      <c r="O247" s="62"/>
      <c r="P247" s="90"/>
      <c r="Q247" s="54"/>
      <c r="R247" s="54"/>
      <c r="S247" s="54"/>
      <c r="T247" s="54"/>
      <c r="U247" s="90"/>
    </row>
    <row r="248" spans="1:21" ht="12.75">
      <c r="A248" s="59" t="s">
        <v>50</v>
      </c>
      <c r="B248" s="79">
        <v>3077</v>
      </c>
      <c r="C248" s="63">
        <v>888</v>
      </c>
      <c r="D248" s="67">
        <v>5867</v>
      </c>
      <c r="E248" s="68">
        <v>1661</v>
      </c>
      <c r="F248" s="99">
        <f t="shared" si="32"/>
        <v>-71.68910857337652</v>
      </c>
      <c r="G248" s="67">
        <v>1588</v>
      </c>
      <c r="H248" s="63">
        <v>689</v>
      </c>
      <c r="I248" s="67">
        <v>3304</v>
      </c>
      <c r="J248" s="68">
        <v>1366</v>
      </c>
      <c r="K248" s="99">
        <f t="shared" si="33"/>
        <v>-58.65617433414043</v>
      </c>
      <c r="L248" s="63">
        <v>0</v>
      </c>
      <c r="M248" s="63">
        <v>0</v>
      </c>
      <c r="N248" s="63">
        <v>0</v>
      </c>
      <c r="O248" s="64">
        <v>0</v>
      </c>
      <c r="P248" s="99" t="s">
        <v>360</v>
      </c>
      <c r="Q248" s="67">
        <f t="shared" si="27"/>
        <v>1588</v>
      </c>
      <c r="R248" s="63">
        <f t="shared" si="28"/>
        <v>689</v>
      </c>
      <c r="S248" s="63">
        <f t="shared" si="29"/>
        <v>3304</v>
      </c>
      <c r="T248" s="63">
        <f t="shared" si="30"/>
        <v>1366</v>
      </c>
      <c r="U248" s="97">
        <f t="shared" si="31"/>
        <v>-58.65617433414043</v>
      </c>
    </row>
    <row r="249" spans="1:21" ht="12.75">
      <c r="A249" s="59" t="s">
        <v>379</v>
      </c>
      <c r="B249" s="77">
        <v>57</v>
      </c>
      <c r="C249" s="63">
        <v>18</v>
      </c>
      <c r="D249" s="63">
        <v>139</v>
      </c>
      <c r="E249" s="64">
        <v>42</v>
      </c>
      <c r="F249" s="97">
        <f t="shared" si="32"/>
        <v>-69.7841726618705</v>
      </c>
      <c r="G249" s="63">
        <v>50</v>
      </c>
      <c r="H249" s="63">
        <v>22</v>
      </c>
      <c r="I249" s="63">
        <v>129</v>
      </c>
      <c r="J249" s="64">
        <v>48</v>
      </c>
      <c r="K249" s="97">
        <f t="shared" si="33"/>
        <v>-62.7906976744186</v>
      </c>
      <c r="L249" s="63">
        <v>0</v>
      </c>
      <c r="M249" s="63">
        <v>0</v>
      </c>
      <c r="N249" s="63">
        <v>0</v>
      </c>
      <c r="O249" s="64">
        <v>0</v>
      </c>
      <c r="P249" s="97" t="s">
        <v>360</v>
      </c>
      <c r="Q249" s="63">
        <f t="shared" si="27"/>
        <v>50</v>
      </c>
      <c r="R249" s="63">
        <f t="shared" si="28"/>
        <v>22</v>
      </c>
      <c r="S249" s="63">
        <f t="shared" si="29"/>
        <v>129</v>
      </c>
      <c r="T249" s="63">
        <f t="shared" si="30"/>
        <v>48</v>
      </c>
      <c r="U249" s="97">
        <f t="shared" si="31"/>
        <v>-62.7906976744186</v>
      </c>
    </row>
    <row r="250" spans="1:21" ht="12.75">
      <c r="A250" s="59" t="s">
        <v>54</v>
      </c>
      <c r="B250" s="77">
        <v>38</v>
      </c>
      <c r="C250" s="63">
        <v>45</v>
      </c>
      <c r="D250" s="63">
        <v>77</v>
      </c>
      <c r="E250" s="64">
        <v>70</v>
      </c>
      <c r="F250" s="97">
        <f t="shared" si="32"/>
        <v>-9.090909090909092</v>
      </c>
      <c r="G250" s="63">
        <v>38</v>
      </c>
      <c r="H250" s="63">
        <v>31</v>
      </c>
      <c r="I250" s="63">
        <v>55</v>
      </c>
      <c r="J250" s="64">
        <v>58</v>
      </c>
      <c r="K250" s="97">
        <f t="shared" si="33"/>
        <v>5.454545454545454</v>
      </c>
      <c r="L250" s="63">
        <v>42</v>
      </c>
      <c r="M250" s="63">
        <v>0</v>
      </c>
      <c r="N250" s="63">
        <v>73</v>
      </c>
      <c r="O250" s="64">
        <v>0</v>
      </c>
      <c r="P250" s="97">
        <f t="shared" si="26"/>
        <v>-100</v>
      </c>
      <c r="Q250" s="63">
        <f t="shared" si="27"/>
        <v>80</v>
      </c>
      <c r="R250" s="63">
        <f t="shared" si="28"/>
        <v>31</v>
      </c>
      <c r="S250" s="63">
        <f t="shared" si="29"/>
        <v>128</v>
      </c>
      <c r="T250" s="63">
        <f t="shared" si="30"/>
        <v>58</v>
      </c>
      <c r="U250" s="97">
        <f t="shared" si="31"/>
        <v>-54.6875</v>
      </c>
    </row>
    <row r="251" spans="1:21" ht="12.75">
      <c r="A251" s="75" t="s">
        <v>90</v>
      </c>
      <c r="B251" s="80">
        <v>3172</v>
      </c>
      <c r="C251" s="65">
        <v>951</v>
      </c>
      <c r="D251" s="69">
        <v>6083</v>
      </c>
      <c r="E251" s="70">
        <v>1773</v>
      </c>
      <c r="F251" s="100">
        <f t="shared" si="32"/>
        <v>-70.8531974354759</v>
      </c>
      <c r="G251" s="69">
        <v>1676</v>
      </c>
      <c r="H251" s="65">
        <v>742</v>
      </c>
      <c r="I251" s="69">
        <v>3488</v>
      </c>
      <c r="J251" s="70">
        <v>1472</v>
      </c>
      <c r="K251" s="100">
        <f t="shared" si="33"/>
        <v>-57.798165137614674</v>
      </c>
      <c r="L251" s="65">
        <v>42</v>
      </c>
      <c r="M251" s="65">
        <v>0</v>
      </c>
      <c r="N251" s="65">
        <v>73</v>
      </c>
      <c r="O251" s="66">
        <v>0</v>
      </c>
      <c r="P251" s="100">
        <f t="shared" si="26"/>
        <v>-100</v>
      </c>
      <c r="Q251" s="69">
        <f t="shared" si="27"/>
        <v>1718</v>
      </c>
      <c r="R251" s="65">
        <f t="shared" si="28"/>
        <v>742</v>
      </c>
      <c r="S251" s="65">
        <f t="shared" si="29"/>
        <v>3561</v>
      </c>
      <c r="T251" s="65">
        <f t="shared" si="30"/>
        <v>1472</v>
      </c>
      <c r="U251" s="98">
        <f t="shared" si="31"/>
        <v>-58.66329682673407</v>
      </c>
    </row>
    <row r="252" spans="1:21" ht="12.75">
      <c r="A252" s="75" t="s">
        <v>213</v>
      </c>
      <c r="B252" s="48"/>
      <c r="C252" s="54"/>
      <c r="D252" s="54"/>
      <c r="E252" s="62"/>
      <c r="F252" s="90"/>
      <c r="G252" s="54"/>
      <c r="H252" s="54"/>
      <c r="I252" s="54"/>
      <c r="J252" s="62"/>
      <c r="K252" s="90"/>
      <c r="L252" s="54"/>
      <c r="M252" s="54"/>
      <c r="N252" s="54"/>
      <c r="O252" s="62"/>
      <c r="P252" s="90"/>
      <c r="Q252" s="54"/>
      <c r="R252" s="54"/>
      <c r="S252" s="54"/>
      <c r="T252" s="54"/>
      <c r="U252" s="90"/>
    </row>
    <row r="253" spans="1:21" ht="12.75">
      <c r="A253" s="59" t="s">
        <v>214</v>
      </c>
      <c r="B253" s="77">
        <v>547</v>
      </c>
      <c r="C253" s="63">
        <v>870</v>
      </c>
      <c r="D253" s="67">
        <v>1113</v>
      </c>
      <c r="E253" s="68">
        <v>1980</v>
      </c>
      <c r="F253" s="99">
        <f t="shared" si="32"/>
        <v>77.89757412398922</v>
      </c>
      <c r="G253" s="63">
        <v>472</v>
      </c>
      <c r="H253" s="63">
        <v>579</v>
      </c>
      <c r="I253" s="63">
        <v>964</v>
      </c>
      <c r="J253" s="68">
        <v>1435</v>
      </c>
      <c r="K253" s="99">
        <f t="shared" si="33"/>
        <v>48.85892116182573</v>
      </c>
      <c r="L253" s="63">
        <v>0</v>
      </c>
      <c r="M253" s="63">
        <v>0</v>
      </c>
      <c r="N253" s="63">
        <v>0</v>
      </c>
      <c r="O253" s="64">
        <v>0</v>
      </c>
      <c r="P253" s="99" t="s">
        <v>360</v>
      </c>
      <c r="Q253" s="67">
        <f t="shared" si="27"/>
        <v>472</v>
      </c>
      <c r="R253" s="63">
        <f t="shared" si="28"/>
        <v>579</v>
      </c>
      <c r="S253" s="63">
        <f t="shared" si="29"/>
        <v>964</v>
      </c>
      <c r="T253" s="63">
        <f t="shared" si="30"/>
        <v>1435</v>
      </c>
      <c r="U253" s="97">
        <f t="shared" si="31"/>
        <v>48.85892116182573</v>
      </c>
    </row>
    <row r="254" spans="1:21" ht="12.75">
      <c r="A254" s="59" t="s">
        <v>215</v>
      </c>
      <c r="B254" s="79">
        <v>1649</v>
      </c>
      <c r="C254" s="63">
        <v>425</v>
      </c>
      <c r="D254" s="67">
        <v>2939</v>
      </c>
      <c r="E254" s="64">
        <v>800</v>
      </c>
      <c r="F254" s="99">
        <f t="shared" si="32"/>
        <v>-72.77985709424975</v>
      </c>
      <c r="G254" s="67">
        <v>1404</v>
      </c>
      <c r="H254" s="63">
        <v>479</v>
      </c>
      <c r="I254" s="67">
        <v>2696</v>
      </c>
      <c r="J254" s="68">
        <v>1001</v>
      </c>
      <c r="K254" s="99">
        <f t="shared" si="33"/>
        <v>-62.87091988130564</v>
      </c>
      <c r="L254" s="63">
        <v>160</v>
      </c>
      <c r="M254" s="63">
        <v>1</v>
      </c>
      <c r="N254" s="63">
        <v>223</v>
      </c>
      <c r="O254" s="64">
        <v>7</v>
      </c>
      <c r="P254" s="99">
        <f t="shared" si="26"/>
        <v>-96.8609865470852</v>
      </c>
      <c r="Q254" s="67">
        <f t="shared" si="27"/>
        <v>1564</v>
      </c>
      <c r="R254" s="63">
        <f t="shared" si="28"/>
        <v>480</v>
      </c>
      <c r="S254" s="63">
        <f t="shared" si="29"/>
        <v>2919</v>
      </c>
      <c r="T254" s="63">
        <f t="shared" si="30"/>
        <v>1008</v>
      </c>
      <c r="U254" s="97">
        <f t="shared" si="31"/>
        <v>-65.46762589928058</v>
      </c>
    </row>
    <row r="255" spans="1:21" ht="12.75">
      <c r="A255" s="75" t="s">
        <v>90</v>
      </c>
      <c r="B255" s="80">
        <v>2196</v>
      </c>
      <c r="C255" s="69">
        <v>1295</v>
      </c>
      <c r="D255" s="69">
        <v>4052</v>
      </c>
      <c r="E255" s="70">
        <v>2780</v>
      </c>
      <c r="F255" s="100">
        <f t="shared" si="32"/>
        <v>-31.391905231984207</v>
      </c>
      <c r="G255" s="69">
        <v>1876</v>
      </c>
      <c r="H255" s="69">
        <v>1058</v>
      </c>
      <c r="I255" s="69">
        <v>3660</v>
      </c>
      <c r="J255" s="70">
        <v>2436</v>
      </c>
      <c r="K255" s="100">
        <f t="shared" si="33"/>
        <v>-33.442622950819676</v>
      </c>
      <c r="L255" s="65">
        <v>160</v>
      </c>
      <c r="M255" s="65">
        <v>1</v>
      </c>
      <c r="N255" s="65">
        <v>223</v>
      </c>
      <c r="O255" s="66">
        <v>7</v>
      </c>
      <c r="P255" s="100">
        <f t="shared" si="26"/>
        <v>-96.8609865470852</v>
      </c>
      <c r="Q255" s="69">
        <f t="shared" si="27"/>
        <v>2036</v>
      </c>
      <c r="R255" s="65">
        <f t="shared" si="28"/>
        <v>1059</v>
      </c>
      <c r="S255" s="65">
        <f t="shared" si="29"/>
        <v>3883</v>
      </c>
      <c r="T255" s="65">
        <f t="shared" si="30"/>
        <v>2443</v>
      </c>
      <c r="U255" s="98">
        <f t="shared" si="31"/>
        <v>-37.084728302858615</v>
      </c>
    </row>
    <row r="256" spans="1:21" ht="12.75">
      <c r="A256" s="75" t="s">
        <v>389</v>
      </c>
      <c r="B256" s="80"/>
      <c r="C256" s="69"/>
      <c r="D256" s="69"/>
      <c r="E256" s="70"/>
      <c r="F256" s="100"/>
      <c r="G256" s="69"/>
      <c r="H256" s="69"/>
      <c r="I256" s="69"/>
      <c r="J256" s="70"/>
      <c r="K256" s="100"/>
      <c r="L256" s="65"/>
      <c r="M256" s="65"/>
      <c r="N256" s="65"/>
      <c r="O256" s="66"/>
      <c r="P256" s="100"/>
      <c r="Q256" s="69"/>
      <c r="R256" s="65"/>
      <c r="S256" s="65"/>
      <c r="T256" s="65"/>
      <c r="U256" s="98"/>
    </row>
    <row r="257" spans="1:21" ht="12.75">
      <c r="A257" s="75" t="s">
        <v>216</v>
      </c>
      <c r="B257" s="48"/>
      <c r="C257" s="54"/>
      <c r="D257" s="54"/>
      <c r="E257" s="62"/>
      <c r="F257" s="90"/>
      <c r="G257" s="54"/>
      <c r="H257" s="54"/>
      <c r="I257" s="54"/>
      <c r="J257" s="62"/>
      <c r="K257" s="90"/>
      <c r="L257" s="54"/>
      <c r="M257" s="54"/>
      <c r="N257" s="54"/>
      <c r="O257" s="62"/>
      <c r="P257" s="90"/>
      <c r="Q257" s="54"/>
      <c r="R257" s="54"/>
      <c r="S257" s="54"/>
      <c r="T257" s="54"/>
      <c r="U257" s="90"/>
    </row>
    <row r="258" spans="1:21" ht="12.75">
      <c r="A258" s="59" t="s">
        <v>380</v>
      </c>
      <c r="B258" s="77">
        <v>306</v>
      </c>
      <c r="C258" s="63">
        <v>60</v>
      </c>
      <c r="D258" s="63">
        <v>497</v>
      </c>
      <c r="E258" s="64">
        <v>100</v>
      </c>
      <c r="F258" s="97">
        <f t="shared" si="32"/>
        <v>-79.87927565392354</v>
      </c>
      <c r="G258" s="63">
        <v>183</v>
      </c>
      <c r="H258" s="63">
        <v>58</v>
      </c>
      <c r="I258" s="63">
        <v>374</v>
      </c>
      <c r="J258" s="64">
        <v>98</v>
      </c>
      <c r="K258" s="97">
        <f t="shared" si="33"/>
        <v>-73.79679144385027</v>
      </c>
      <c r="L258" s="63">
        <v>0</v>
      </c>
      <c r="M258" s="63">
        <v>0</v>
      </c>
      <c r="N258" s="63">
        <v>0</v>
      </c>
      <c r="O258" s="64">
        <v>0</v>
      </c>
      <c r="P258" s="97" t="s">
        <v>360</v>
      </c>
      <c r="Q258" s="63">
        <f t="shared" si="27"/>
        <v>183</v>
      </c>
      <c r="R258" s="63">
        <f t="shared" si="28"/>
        <v>58</v>
      </c>
      <c r="S258" s="63">
        <f t="shared" si="29"/>
        <v>374</v>
      </c>
      <c r="T258" s="63">
        <f t="shared" si="30"/>
        <v>98</v>
      </c>
      <c r="U258" s="97">
        <f t="shared" si="31"/>
        <v>-73.79679144385027</v>
      </c>
    </row>
    <row r="259" spans="1:21" ht="12.75">
      <c r="A259" s="59" t="s">
        <v>47</v>
      </c>
      <c r="B259" s="79">
        <v>1387</v>
      </c>
      <c r="C259" s="63">
        <v>853</v>
      </c>
      <c r="D259" s="67">
        <v>3086</v>
      </c>
      <c r="E259" s="68">
        <v>1990</v>
      </c>
      <c r="F259" s="99">
        <f t="shared" si="32"/>
        <v>-35.51523007128969</v>
      </c>
      <c r="G259" s="67">
        <v>1376</v>
      </c>
      <c r="H259" s="63">
        <v>433</v>
      </c>
      <c r="I259" s="67">
        <v>3101</v>
      </c>
      <c r="J259" s="64">
        <v>992</v>
      </c>
      <c r="K259" s="99">
        <f t="shared" si="33"/>
        <v>-68.01031925185424</v>
      </c>
      <c r="L259" s="63">
        <v>3</v>
      </c>
      <c r="M259" s="63">
        <v>1</v>
      </c>
      <c r="N259" s="63">
        <v>13</v>
      </c>
      <c r="O259" s="64">
        <v>10</v>
      </c>
      <c r="P259" s="99">
        <f t="shared" si="26"/>
        <v>-23.076923076923077</v>
      </c>
      <c r="Q259" s="67">
        <f t="shared" si="27"/>
        <v>1379</v>
      </c>
      <c r="R259" s="63">
        <f t="shared" si="28"/>
        <v>434</v>
      </c>
      <c r="S259" s="63">
        <f t="shared" si="29"/>
        <v>3114</v>
      </c>
      <c r="T259" s="63">
        <f t="shared" si="30"/>
        <v>1002</v>
      </c>
      <c r="U259" s="97">
        <f t="shared" si="31"/>
        <v>-67.82273603082851</v>
      </c>
    </row>
    <row r="260" spans="1:21" ht="12.75">
      <c r="A260" s="59" t="s">
        <v>54</v>
      </c>
      <c r="B260" s="81">
        <v>0</v>
      </c>
      <c r="C260" s="63">
        <v>20</v>
      </c>
      <c r="D260" s="73">
        <v>0</v>
      </c>
      <c r="E260" s="64">
        <v>67</v>
      </c>
      <c r="F260" s="105" t="s">
        <v>360</v>
      </c>
      <c r="G260" s="73">
        <v>0</v>
      </c>
      <c r="H260" s="63">
        <v>14</v>
      </c>
      <c r="I260" s="73">
        <v>0</v>
      </c>
      <c r="J260" s="64">
        <v>44</v>
      </c>
      <c r="K260" s="105" t="s">
        <v>360</v>
      </c>
      <c r="L260" s="73">
        <v>0</v>
      </c>
      <c r="M260" s="63">
        <v>0</v>
      </c>
      <c r="N260" s="73">
        <v>0</v>
      </c>
      <c r="O260" s="64">
        <v>0</v>
      </c>
      <c r="P260" s="105" t="s">
        <v>360</v>
      </c>
      <c r="Q260" s="73">
        <f t="shared" si="27"/>
        <v>0</v>
      </c>
      <c r="R260" s="73">
        <f t="shared" si="28"/>
        <v>14</v>
      </c>
      <c r="S260" s="63">
        <f t="shared" si="29"/>
        <v>0</v>
      </c>
      <c r="T260" s="73">
        <f t="shared" si="30"/>
        <v>44</v>
      </c>
      <c r="U260" s="97" t="s">
        <v>360</v>
      </c>
    </row>
    <row r="261" spans="1:21" ht="12.75">
      <c r="A261" s="75" t="s">
        <v>90</v>
      </c>
      <c r="B261" s="80">
        <v>1693</v>
      </c>
      <c r="C261" s="65">
        <v>933</v>
      </c>
      <c r="D261" s="69">
        <v>3583</v>
      </c>
      <c r="E261" s="70">
        <v>2157</v>
      </c>
      <c r="F261" s="100">
        <f t="shared" si="32"/>
        <v>-39.79905107451856</v>
      </c>
      <c r="G261" s="69">
        <v>1559</v>
      </c>
      <c r="H261" s="65">
        <v>505</v>
      </c>
      <c r="I261" s="69">
        <v>3475</v>
      </c>
      <c r="J261" s="70">
        <v>1134</v>
      </c>
      <c r="K261" s="100">
        <f t="shared" si="33"/>
        <v>-67.36690647482014</v>
      </c>
      <c r="L261" s="65">
        <v>3</v>
      </c>
      <c r="M261" s="65">
        <v>1</v>
      </c>
      <c r="N261" s="65">
        <v>13</v>
      </c>
      <c r="O261" s="66">
        <v>10</v>
      </c>
      <c r="P261" s="100">
        <f t="shared" si="26"/>
        <v>-23.076923076923077</v>
      </c>
      <c r="Q261" s="69">
        <f t="shared" si="27"/>
        <v>1562</v>
      </c>
      <c r="R261" s="65">
        <f t="shared" si="28"/>
        <v>506</v>
      </c>
      <c r="S261" s="65">
        <f t="shared" si="29"/>
        <v>3488</v>
      </c>
      <c r="T261" s="65">
        <f t="shared" si="30"/>
        <v>1144</v>
      </c>
      <c r="U261" s="98">
        <f t="shared" si="31"/>
        <v>-67.20183486238533</v>
      </c>
    </row>
    <row r="262" spans="1:21" ht="12.75">
      <c r="A262" s="75" t="s">
        <v>217</v>
      </c>
      <c r="B262" s="48"/>
      <c r="C262" s="54"/>
      <c r="D262" s="54"/>
      <c r="E262" s="62"/>
      <c r="F262" s="90"/>
      <c r="G262" s="54"/>
      <c r="H262" s="54"/>
      <c r="I262" s="54"/>
      <c r="J262" s="62"/>
      <c r="K262" s="90"/>
      <c r="L262" s="54"/>
      <c r="M262" s="54"/>
      <c r="N262" s="54"/>
      <c r="O262" s="62"/>
      <c r="P262" s="90"/>
      <c r="Q262" s="54"/>
      <c r="R262" s="54"/>
      <c r="S262" s="54"/>
      <c r="T262" s="54"/>
      <c r="U262" s="90"/>
    </row>
    <row r="263" spans="1:21" ht="12.75">
      <c r="A263" s="59" t="s">
        <v>50</v>
      </c>
      <c r="B263" s="77">
        <v>583</v>
      </c>
      <c r="C263" s="63">
        <v>304</v>
      </c>
      <c r="D263" s="67">
        <v>1225</v>
      </c>
      <c r="E263" s="64">
        <v>634</v>
      </c>
      <c r="F263" s="99">
        <f t="shared" si="32"/>
        <v>-48.244897959183675</v>
      </c>
      <c r="G263" s="63">
        <v>305</v>
      </c>
      <c r="H263" s="63">
        <v>282</v>
      </c>
      <c r="I263" s="63">
        <v>743</v>
      </c>
      <c r="J263" s="64">
        <v>469</v>
      </c>
      <c r="K263" s="99">
        <f t="shared" si="33"/>
        <v>-36.87752355316285</v>
      </c>
      <c r="L263" s="63">
        <v>0</v>
      </c>
      <c r="M263" s="63">
        <v>0</v>
      </c>
      <c r="N263" s="63">
        <v>0</v>
      </c>
      <c r="O263" s="64">
        <v>0</v>
      </c>
      <c r="P263" s="99" t="s">
        <v>360</v>
      </c>
      <c r="Q263" s="67">
        <f t="shared" si="27"/>
        <v>305</v>
      </c>
      <c r="R263" s="63">
        <f t="shared" si="28"/>
        <v>282</v>
      </c>
      <c r="S263" s="63">
        <f t="shared" si="29"/>
        <v>743</v>
      </c>
      <c r="T263" s="63">
        <f t="shared" si="30"/>
        <v>469</v>
      </c>
      <c r="U263" s="97">
        <f t="shared" si="31"/>
        <v>-36.87752355316285</v>
      </c>
    </row>
    <row r="264" spans="1:21" ht="12.75">
      <c r="A264" s="59" t="s">
        <v>55</v>
      </c>
      <c r="B264" s="77" t="s">
        <v>106</v>
      </c>
      <c r="C264" s="63" t="s">
        <v>106</v>
      </c>
      <c r="D264" s="63" t="s">
        <v>106</v>
      </c>
      <c r="E264" s="64" t="s">
        <v>106</v>
      </c>
      <c r="F264" s="97" t="s">
        <v>106</v>
      </c>
      <c r="G264" s="63">
        <v>2</v>
      </c>
      <c r="H264" s="63">
        <v>0</v>
      </c>
      <c r="I264" s="63">
        <v>2</v>
      </c>
      <c r="J264" s="64">
        <v>0</v>
      </c>
      <c r="K264" s="97">
        <f t="shared" si="33"/>
        <v>-100</v>
      </c>
      <c r="L264" s="63">
        <v>0</v>
      </c>
      <c r="M264" s="63">
        <v>0</v>
      </c>
      <c r="N264" s="63">
        <v>0</v>
      </c>
      <c r="O264" s="64">
        <v>0</v>
      </c>
      <c r="P264" s="99" t="s">
        <v>360</v>
      </c>
      <c r="Q264" s="63">
        <f t="shared" si="27"/>
        <v>2</v>
      </c>
      <c r="R264" s="63">
        <f t="shared" si="28"/>
        <v>0</v>
      </c>
      <c r="S264" s="63">
        <f t="shared" si="29"/>
        <v>2</v>
      </c>
      <c r="T264" s="63">
        <f t="shared" si="30"/>
        <v>0</v>
      </c>
      <c r="U264" s="97">
        <f t="shared" si="31"/>
        <v>-100</v>
      </c>
    </row>
    <row r="265" spans="1:21" ht="12.75">
      <c r="A265" s="75" t="s">
        <v>90</v>
      </c>
      <c r="B265" s="78">
        <v>583</v>
      </c>
      <c r="C265" s="65">
        <v>304</v>
      </c>
      <c r="D265" s="69">
        <v>1225</v>
      </c>
      <c r="E265" s="66">
        <v>634</v>
      </c>
      <c r="F265" s="100">
        <f t="shared" si="32"/>
        <v>-48.244897959183675</v>
      </c>
      <c r="G265" s="65">
        <v>307</v>
      </c>
      <c r="H265" s="65">
        <v>282</v>
      </c>
      <c r="I265" s="65">
        <v>745</v>
      </c>
      <c r="J265" s="66">
        <v>469</v>
      </c>
      <c r="K265" s="100">
        <f t="shared" si="33"/>
        <v>-37.04697986577181</v>
      </c>
      <c r="L265" s="65">
        <v>0</v>
      </c>
      <c r="M265" s="65">
        <v>0</v>
      </c>
      <c r="N265" s="65">
        <v>0</v>
      </c>
      <c r="O265" s="66">
        <v>0</v>
      </c>
      <c r="P265" s="99" t="s">
        <v>360</v>
      </c>
      <c r="Q265" s="69">
        <f t="shared" si="27"/>
        <v>307</v>
      </c>
      <c r="R265" s="65">
        <f t="shared" si="28"/>
        <v>282</v>
      </c>
      <c r="S265" s="65">
        <f t="shared" si="29"/>
        <v>745</v>
      </c>
      <c r="T265" s="65">
        <f t="shared" si="30"/>
        <v>469</v>
      </c>
      <c r="U265" s="98">
        <f t="shared" si="31"/>
        <v>-37.04697986577181</v>
      </c>
    </row>
    <row r="266" spans="1:21" ht="12.75">
      <c r="A266" s="75" t="s">
        <v>218</v>
      </c>
      <c r="B266" s="80">
        <v>8140</v>
      </c>
      <c r="C266" s="71">
        <v>4394</v>
      </c>
      <c r="D266" s="69">
        <v>16131</v>
      </c>
      <c r="E266" s="72">
        <v>9186</v>
      </c>
      <c r="F266" s="100">
        <f t="shared" si="32"/>
        <v>-43.05374744281198</v>
      </c>
      <c r="G266" s="71">
        <v>5857</v>
      </c>
      <c r="H266" s="71">
        <v>3365</v>
      </c>
      <c r="I266" s="71">
        <v>12391</v>
      </c>
      <c r="J266" s="72">
        <v>6893</v>
      </c>
      <c r="K266" s="100">
        <f t="shared" si="33"/>
        <v>-44.37091437333549</v>
      </c>
      <c r="L266" s="71">
        <v>222</v>
      </c>
      <c r="M266" s="71">
        <v>14</v>
      </c>
      <c r="N266" s="71">
        <v>353</v>
      </c>
      <c r="O266" s="72">
        <v>32</v>
      </c>
      <c r="P266" s="100">
        <f t="shared" si="26"/>
        <v>-90.93484419263456</v>
      </c>
      <c r="Q266" s="69">
        <f t="shared" si="27"/>
        <v>6079</v>
      </c>
      <c r="R266" s="71">
        <f t="shared" si="28"/>
        <v>3379</v>
      </c>
      <c r="S266" s="71">
        <f t="shared" si="29"/>
        <v>12744</v>
      </c>
      <c r="T266" s="71">
        <f t="shared" si="30"/>
        <v>6925</v>
      </c>
      <c r="U266" s="110">
        <f t="shared" si="31"/>
        <v>-45.660703075957315</v>
      </c>
    </row>
    <row r="267" spans="1:21" ht="12.75">
      <c r="A267" s="76" t="s">
        <v>219</v>
      </c>
      <c r="B267" s="80">
        <v>34096</v>
      </c>
      <c r="C267" s="71">
        <v>27930</v>
      </c>
      <c r="D267" s="69">
        <v>65587</v>
      </c>
      <c r="E267" s="72">
        <v>55046</v>
      </c>
      <c r="F267" s="100">
        <f t="shared" si="32"/>
        <v>-16.07178251787702</v>
      </c>
      <c r="G267" s="71">
        <v>26444</v>
      </c>
      <c r="H267" s="71">
        <v>20649</v>
      </c>
      <c r="I267" s="71">
        <v>52223</v>
      </c>
      <c r="J267" s="72">
        <v>42498</v>
      </c>
      <c r="K267" s="100">
        <f t="shared" si="33"/>
        <v>-18.62206307565632</v>
      </c>
      <c r="L267" s="71">
        <v>2951</v>
      </c>
      <c r="M267" s="71">
        <v>864</v>
      </c>
      <c r="N267" s="71">
        <v>5348</v>
      </c>
      <c r="O267" s="72">
        <v>1712</v>
      </c>
      <c r="P267" s="100">
        <f t="shared" si="26"/>
        <v>-67.98803290949887</v>
      </c>
      <c r="Q267" s="69">
        <f t="shared" si="27"/>
        <v>29395</v>
      </c>
      <c r="R267" s="71">
        <f t="shared" si="28"/>
        <v>21513</v>
      </c>
      <c r="S267" s="71">
        <f t="shared" si="29"/>
        <v>57571</v>
      </c>
      <c r="T267" s="71">
        <f t="shared" si="30"/>
        <v>44210</v>
      </c>
      <c r="U267" s="110">
        <f t="shared" si="31"/>
        <v>-23.20786507095586</v>
      </c>
    </row>
    <row r="268" spans="1:21" ht="12.75">
      <c r="A268" s="75" t="s">
        <v>220</v>
      </c>
      <c r="B268" s="80">
        <v>38552</v>
      </c>
      <c r="C268" s="71">
        <v>31580</v>
      </c>
      <c r="D268" s="69">
        <v>73822</v>
      </c>
      <c r="E268" s="72">
        <v>61944</v>
      </c>
      <c r="F268" s="100">
        <f t="shared" si="32"/>
        <v>-16.090054455311424</v>
      </c>
      <c r="G268" s="71">
        <v>30169</v>
      </c>
      <c r="H268" s="71">
        <v>24221</v>
      </c>
      <c r="I268" s="71">
        <v>58773</v>
      </c>
      <c r="J268" s="72">
        <v>48946</v>
      </c>
      <c r="K268" s="100">
        <f t="shared" si="33"/>
        <v>-16.720262705664165</v>
      </c>
      <c r="L268" s="71">
        <v>3713</v>
      </c>
      <c r="M268" s="71">
        <v>1366</v>
      </c>
      <c r="N268" s="71">
        <v>6520</v>
      </c>
      <c r="O268" s="72">
        <v>2692</v>
      </c>
      <c r="P268" s="100">
        <f t="shared" si="26"/>
        <v>-58.7116564417178</v>
      </c>
      <c r="Q268" s="69">
        <f t="shared" si="27"/>
        <v>33882</v>
      </c>
      <c r="R268" s="71">
        <f t="shared" si="28"/>
        <v>25587</v>
      </c>
      <c r="S268" s="71">
        <f t="shared" si="29"/>
        <v>65293</v>
      </c>
      <c r="T268" s="71">
        <f t="shared" si="30"/>
        <v>51638</v>
      </c>
      <c r="U268" s="110">
        <f t="shared" si="31"/>
        <v>-20.913421040540335</v>
      </c>
    </row>
    <row r="269" spans="1:21" ht="12.75">
      <c r="A269" s="75"/>
      <c r="B269" s="80"/>
      <c r="C269" s="71"/>
      <c r="D269" s="69"/>
      <c r="E269" s="72"/>
      <c r="F269" s="100"/>
      <c r="G269" s="71"/>
      <c r="H269" s="71"/>
      <c r="I269" s="71"/>
      <c r="J269" s="72"/>
      <c r="K269" s="100"/>
      <c r="L269" s="71"/>
      <c r="M269" s="71"/>
      <c r="N269" s="71"/>
      <c r="O269" s="72"/>
      <c r="P269" s="100"/>
      <c r="Q269" s="69"/>
      <c r="R269" s="71"/>
      <c r="S269" s="71"/>
      <c r="T269" s="71"/>
      <c r="U269" s="110"/>
    </row>
    <row r="270" spans="1:21" ht="12.75">
      <c r="A270" s="89" t="s">
        <v>398</v>
      </c>
      <c r="B270" s="80"/>
      <c r="C270" s="71"/>
      <c r="D270" s="69"/>
      <c r="E270" s="72"/>
      <c r="F270" s="100"/>
      <c r="G270" s="71"/>
      <c r="H270" s="71"/>
      <c r="I270" s="71"/>
      <c r="J270" s="72"/>
      <c r="K270" s="100"/>
      <c r="L270" s="71"/>
      <c r="M270" s="71"/>
      <c r="N270" s="71"/>
      <c r="O270" s="72"/>
      <c r="P270" s="100"/>
      <c r="Q270" s="69"/>
      <c r="R270" s="71"/>
      <c r="S270" s="71"/>
      <c r="T270" s="71"/>
      <c r="U270" s="110"/>
    </row>
    <row r="271" spans="1:21" s="1" customFormat="1" ht="12.75">
      <c r="A271" s="44" t="s">
        <v>50</v>
      </c>
      <c r="B271" s="37">
        <v>10958</v>
      </c>
      <c r="C271" s="11">
        <v>9917</v>
      </c>
      <c r="D271" s="10">
        <v>20884</v>
      </c>
      <c r="E271" s="46">
        <v>19377</v>
      </c>
      <c r="F271" s="103">
        <f t="shared" si="32"/>
        <v>-7.216050565025857</v>
      </c>
      <c r="G271" s="11">
        <v>7493</v>
      </c>
      <c r="H271" s="11">
        <v>7325</v>
      </c>
      <c r="I271" s="11">
        <v>14506</v>
      </c>
      <c r="J271" s="46">
        <v>14842</v>
      </c>
      <c r="K271" s="103">
        <f t="shared" si="33"/>
        <v>2.316282917413484</v>
      </c>
      <c r="L271" s="11">
        <v>937</v>
      </c>
      <c r="M271" s="11">
        <v>57</v>
      </c>
      <c r="N271" s="11">
        <v>1437</v>
      </c>
      <c r="O271" s="46">
        <v>185</v>
      </c>
      <c r="P271" s="103">
        <f aca="true" t="shared" si="34" ref="P271:P332">(O271-N271)/N271*100</f>
        <v>-87.12595685455811</v>
      </c>
      <c r="Q271" s="10">
        <f aca="true" t="shared" si="35" ref="Q271:Q332">G271+L271</f>
        <v>8430</v>
      </c>
      <c r="R271" s="11">
        <f aca="true" t="shared" si="36" ref="R271:R332">H271+M271</f>
        <v>7382</v>
      </c>
      <c r="S271" s="11">
        <f aca="true" t="shared" si="37" ref="S271:S332">I271+N271</f>
        <v>15943</v>
      </c>
      <c r="T271" s="11">
        <f aca="true" t="shared" si="38" ref="T271:T332">J271+O271</f>
        <v>15027</v>
      </c>
      <c r="U271" s="91">
        <f aca="true" t="shared" si="39" ref="U271:U332">(T271-S271)/S271*100</f>
        <v>-5.745468230571411</v>
      </c>
    </row>
    <row r="272" spans="1:21" s="1" customFormat="1" ht="12.75">
      <c r="A272" s="44" t="s">
        <v>41</v>
      </c>
      <c r="B272" s="37">
        <v>1272</v>
      </c>
      <c r="C272" s="11">
        <v>556</v>
      </c>
      <c r="D272" s="10">
        <v>2270</v>
      </c>
      <c r="E272" s="46">
        <v>1007</v>
      </c>
      <c r="F272" s="103">
        <f t="shared" si="32"/>
        <v>-55.63876651982379</v>
      </c>
      <c r="G272" s="11">
        <v>1152</v>
      </c>
      <c r="H272" s="11">
        <v>728</v>
      </c>
      <c r="I272" s="11">
        <v>2056</v>
      </c>
      <c r="J272" s="46">
        <v>1247</v>
      </c>
      <c r="K272" s="103">
        <f t="shared" si="33"/>
        <v>-39.34824902723735</v>
      </c>
      <c r="L272" s="11">
        <v>0</v>
      </c>
      <c r="M272" s="11">
        <v>13</v>
      </c>
      <c r="N272" s="11">
        <v>0</v>
      </c>
      <c r="O272" s="46">
        <v>49</v>
      </c>
      <c r="P272" s="103" t="e">
        <f t="shared" si="34"/>
        <v>#DIV/0!</v>
      </c>
      <c r="Q272" s="10">
        <f t="shared" si="35"/>
        <v>1152</v>
      </c>
      <c r="R272" s="11">
        <f t="shared" si="36"/>
        <v>741</v>
      </c>
      <c r="S272" s="11">
        <f t="shared" si="37"/>
        <v>2056</v>
      </c>
      <c r="T272" s="11">
        <f t="shared" si="38"/>
        <v>1296</v>
      </c>
      <c r="U272" s="91">
        <f t="shared" si="39"/>
        <v>-36.964980544747085</v>
      </c>
    </row>
    <row r="273" spans="1:21" s="1" customFormat="1" ht="12.75">
      <c r="A273" s="44" t="s">
        <v>53</v>
      </c>
      <c r="B273" s="37">
        <v>325</v>
      </c>
      <c r="C273" s="11">
        <v>210</v>
      </c>
      <c r="D273" s="10">
        <v>520</v>
      </c>
      <c r="E273" s="46">
        <v>490</v>
      </c>
      <c r="F273" s="103">
        <f t="shared" si="32"/>
        <v>-5.769230769230769</v>
      </c>
      <c r="G273" s="11">
        <v>199</v>
      </c>
      <c r="H273" s="11">
        <v>235</v>
      </c>
      <c r="I273" s="11">
        <v>358</v>
      </c>
      <c r="J273" s="46">
        <v>431</v>
      </c>
      <c r="K273" s="103">
        <f t="shared" si="33"/>
        <v>20.391061452513966</v>
      </c>
      <c r="L273" s="11">
        <v>20</v>
      </c>
      <c r="M273" s="11">
        <v>0</v>
      </c>
      <c r="N273" s="11">
        <v>30</v>
      </c>
      <c r="O273" s="46">
        <v>10</v>
      </c>
      <c r="P273" s="103">
        <f t="shared" si="34"/>
        <v>-66.66666666666666</v>
      </c>
      <c r="Q273" s="10">
        <f t="shared" si="35"/>
        <v>219</v>
      </c>
      <c r="R273" s="11">
        <f t="shared" si="36"/>
        <v>235</v>
      </c>
      <c r="S273" s="11">
        <f t="shared" si="37"/>
        <v>388</v>
      </c>
      <c r="T273" s="11">
        <f t="shared" si="38"/>
        <v>441</v>
      </c>
      <c r="U273" s="91">
        <f t="shared" si="39"/>
        <v>13.65979381443299</v>
      </c>
    </row>
    <row r="274" spans="1:21" s="1" customFormat="1" ht="12.75">
      <c r="A274" s="44" t="s">
        <v>47</v>
      </c>
      <c r="B274" s="37">
        <v>17512</v>
      </c>
      <c r="C274" s="11">
        <v>13839</v>
      </c>
      <c r="D274" s="10">
        <v>34559</v>
      </c>
      <c r="E274" s="46">
        <v>28285</v>
      </c>
      <c r="F274" s="103">
        <f t="shared" si="32"/>
        <v>-18.15446048786134</v>
      </c>
      <c r="G274" s="11">
        <v>14618</v>
      </c>
      <c r="H274" s="11">
        <v>9855</v>
      </c>
      <c r="I274" s="11">
        <v>30269</v>
      </c>
      <c r="J274" s="46">
        <v>21275</v>
      </c>
      <c r="K274" s="103">
        <f t="shared" si="33"/>
        <v>-29.713568337242723</v>
      </c>
      <c r="L274" s="11">
        <v>1510</v>
      </c>
      <c r="M274" s="11">
        <v>625</v>
      </c>
      <c r="N274" s="11">
        <v>3090</v>
      </c>
      <c r="O274" s="46">
        <v>1190</v>
      </c>
      <c r="P274" s="103">
        <f t="shared" si="34"/>
        <v>-61.48867313915858</v>
      </c>
      <c r="Q274" s="10">
        <f t="shared" si="35"/>
        <v>16128</v>
      </c>
      <c r="R274" s="11">
        <f t="shared" si="36"/>
        <v>10480</v>
      </c>
      <c r="S274" s="11">
        <f t="shared" si="37"/>
        <v>33359</v>
      </c>
      <c r="T274" s="11">
        <f t="shared" si="38"/>
        <v>22465</v>
      </c>
      <c r="U274" s="91">
        <f t="shared" si="39"/>
        <v>-32.656854222248874</v>
      </c>
    </row>
    <row r="275" spans="1:21" s="1" customFormat="1" ht="12.75">
      <c r="A275" s="44" t="s">
        <v>54</v>
      </c>
      <c r="B275" s="37">
        <v>4029</v>
      </c>
      <c r="C275" s="11">
        <v>3408</v>
      </c>
      <c r="D275" s="10">
        <v>7354</v>
      </c>
      <c r="E275" s="46">
        <v>5887</v>
      </c>
      <c r="F275" s="103">
        <f t="shared" si="32"/>
        <v>-19.94832744084852</v>
      </c>
      <c r="G275" s="11">
        <v>2879</v>
      </c>
      <c r="H275" s="11">
        <v>2455</v>
      </c>
      <c r="I275" s="11">
        <v>4911</v>
      </c>
      <c r="J275" s="46">
        <v>4573</v>
      </c>
      <c r="K275" s="103">
        <f t="shared" si="33"/>
        <v>-6.8825086540419464</v>
      </c>
      <c r="L275" s="11">
        <v>484</v>
      </c>
      <c r="M275" s="11">
        <v>169</v>
      </c>
      <c r="N275" s="11">
        <v>791</v>
      </c>
      <c r="O275" s="46">
        <v>278</v>
      </c>
      <c r="P275" s="103">
        <f t="shared" si="34"/>
        <v>-64.85461441213654</v>
      </c>
      <c r="Q275" s="10">
        <f t="shared" si="35"/>
        <v>3363</v>
      </c>
      <c r="R275" s="11">
        <f t="shared" si="36"/>
        <v>2624</v>
      </c>
      <c r="S275" s="11">
        <f t="shared" si="37"/>
        <v>5702</v>
      </c>
      <c r="T275" s="11">
        <f t="shared" si="38"/>
        <v>4851</v>
      </c>
      <c r="U275" s="91">
        <f t="shared" si="39"/>
        <v>-14.924587863907401</v>
      </c>
    </row>
    <row r="276" spans="1:21" s="1" customFormat="1" ht="12.75">
      <c r="A276" s="44" t="s">
        <v>55</v>
      </c>
      <c r="B276" s="32" t="s">
        <v>106</v>
      </c>
      <c r="C276" s="10" t="s">
        <v>106</v>
      </c>
      <c r="D276" s="10" t="s">
        <v>106</v>
      </c>
      <c r="E276" s="57" t="s">
        <v>106</v>
      </c>
      <c r="F276" s="103" t="s">
        <v>106</v>
      </c>
      <c r="G276" s="11">
        <v>103</v>
      </c>
      <c r="H276" s="11">
        <v>51</v>
      </c>
      <c r="I276" s="11">
        <v>123</v>
      </c>
      <c r="J276" s="46">
        <v>130</v>
      </c>
      <c r="K276" s="103">
        <f t="shared" si="33"/>
        <v>5.691056910569105</v>
      </c>
      <c r="L276" s="11">
        <v>0</v>
      </c>
      <c r="M276" s="11">
        <v>0</v>
      </c>
      <c r="N276" s="11">
        <v>0</v>
      </c>
      <c r="O276" s="46">
        <v>0</v>
      </c>
      <c r="P276" s="103" t="e">
        <f t="shared" si="34"/>
        <v>#DIV/0!</v>
      </c>
      <c r="Q276" s="10">
        <f t="shared" si="35"/>
        <v>103</v>
      </c>
      <c r="R276" s="11">
        <f t="shared" si="36"/>
        <v>51</v>
      </c>
      <c r="S276" s="11">
        <f t="shared" si="37"/>
        <v>123</v>
      </c>
      <c r="T276" s="11">
        <f t="shared" si="38"/>
        <v>130</v>
      </c>
      <c r="U276" s="91">
        <f t="shared" si="39"/>
        <v>5.691056910569105</v>
      </c>
    </row>
    <row r="277" spans="1:21" s="1" customFormat="1" ht="12.75">
      <c r="A277" s="9" t="s">
        <v>78</v>
      </c>
      <c r="B277" s="56">
        <v>34096</v>
      </c>
      <c r="C277" s="42">
        <v>27930</v>
      </c>
      <c r="D277" s="43">
        <v>65587</v>
      </c>
      <c r="E277" s="47">
        <v>55046</v>
      </c>
      <c r="F277" s="104">
        <f t="shared" si="32"/>
        <v>-16.07178251787702</v>
      </c>
      <c r="G277" s="42">
        <v>26444</v>
      </c>
      <c r="H277" s="42">
        <v>20649</v>
      </c>
      <c r="I277" s="42">
        <v>52223</v>
      </c>
      <c r="J277" s="47">
        <v>42498</v>
      </c>
      <c r="K277" s="104">
        <f t="shared" si="33"/>
        <v>-18.62206307565632</v>
      </c>
      <c r="L277" s="42">
        <v>2951</v>
      </c>
      <c r="M277" s="42">
        <v>864</v>
      </c>
      <c r="N277" s="42">
        <v>5348</v>
      </c>
      <c r="O277" s="47">
        <v>1712</v>
      </c>
      <c r="P277" s="104">
        <f t="shared" si="34"/>
        <v>-67.98803290949887</v>
      </c>
      <c r="Q277" s="43">
        <f t="shared" si="35"/>
        <v>29395</v>
      </c>
      <c r="R277" s="42">
        <f t="shared" si="36"/>
        <v>21513</v>
      </c>
      <c r="S277" s="42">
        <f t="shared" si="37"/>
        <v>57571</v>
      </c>
      <c r="T277" s="42">
        <f t="shared" si="38"/>
        <v>44210</v>
      </c>
      <c r="U277" s="111">
        <f t="shared" si="39"/>
        <v>-23.20786507095586</v>
      </c>
    </row>
    <row r="278" spans="1:21" s="1" customFormat="1" ht="12.75">
      <c r="A278" s="16" t="s">
        <v>16</v>
      </c>
      <c r="B278" s="56">
        <v>38552</v>
      </c>
      <c r="C278" s="42">
        <v>31580</v>
      </c>
      <c r="D278" s="43">
        <v>73822</v>
      </c>
      <c r="E278" s="47">
        <v>61944</v>
      </c>
      <c r="F278" s="104">
        <f t="shared" si="32"/>
        <v>-16.090054455311424</v>
      </c>
      <c r="G278" s="42">
        <v>30169</v>
      </c>
      <c r="H278" s="42">
        <v>24221</v>
      </c>
      <c r="I278" s="42">
        <v>58773</v>
      </c>
      <c r="J278" s="47">
        <v>48946</v>
      </c>
      <c r="K278" s="104">
        <f t="shared" si="33"/>
        <v>-16.720262705664165</v>
      </c>
      <c r="L278" s="42">
        <v>3713</v>
      </c>
      <c r="M278" s="42">
        <v>1366</v>
      </c>
      <c r="N278" s="42">
        <v>6520</v>
      </c>
      <c r="O278" s="47">
        <v>2692</v>
      </c>
      <c r="P278" s="104">
        <f t="shared" si="34"/>
        <v>-58.7116564417178</v>
      </c>
      <c r="Q278" s="43">
        <f t="shared" si="35"/>
        <v>33882</v>
      </c>
      <c r="R278" s="42">
        <f t="shared" si="36"/>
        <v>25587</v>
      </c>
      <c r="S278" s="42">
        <f t="shared" si="37"/>
        <v>65293</v>
      </c>
      <c r="T278" s="42">
        <f t="shared" si="38"/>
        <v>51638</v>
      </c>
      <c r="U278" s="111">
        <f t="shared" si="39"/>
        <v>-20.913421040540335</v>
      </c>
    </row>
    <row r="279" spans="1:21" ht="12.75">
      <c r="A279" s="75"/>
      <c r="B279" s="80"/>
      <c r="C279" s="71"/>
      <c r="D279" s="69"/>
      <c r="E279" s="72"/>
      <c r="F279" s="100"/>
      <c r="G279" s="71"/>
      <c r="H279" s="71"/>
      <c r="I279" s="71"/>
      <c r="J279" s="72"/>
      <c r="K279" s="100"/>
      <c r="L279" s="71"/>
      <c r="M279" s="71"/>
      <c r="N279" s="71"/>
      <c r="O279" s="72"/>
      <c r="P279" s="100"/>
      <c r="Q279" s="69"/>
      <c r="R279" s="71"/>
      <c r="S279" s="71"/>
      <c r="T279" s="71"/>
      <c r="U279" s="110"/>
    </row>
    <row r="280" spans="1:21" ht="12.75">
      <c r="A280" s="75" t="s">
        <v>17</v>
      </c>
      <c r="B280" s="48"/>
      <c r="C280" s="54"/>
      <c r="D280" s="54"/>
      <c r="E280" s="62"/>
      <c r="F280" s="90"/>
      <c r="G280" s="54"/>
      <c r="H280" s="54"/>
      <c r="I280" s="54"/>
      <c r="J280" s="62"/>
      <c r="K280" s="90"/>
      <c r="L280" s="54"/>
      <c r="M280" s="54"/>
      <c r="N280" s="54"/>
      <c r="O280" s="62"/>
      <c r="P280" s="90"/>
      <c r="Q280" s="54"/>
      <c r="R280" s="54"/>
      <c r="S280" s="54"/>
      <c r="T280" s="54"/>
      <c r="U280" s="90"/>
    </row>
    <row r="281" spans="1:21" ht="12.75">
      <c r="A281" s="75" t="s">
        <v>75</v>
      </c>
      <c r="B281" s="48"/>
      <c r="C281" s="54"/>
      <c r="D281" s="54"/>
      <c r="E281" s="62"/>
      <c r="F281" s="90"/>
      <c r="G281" s="54"/>
      <c r="H281" s="54"/>
      <c r="I281" s="54"/>
      <c r="J281" s="62"/>
      <c r="K281" s="90"/>
      <c r="L281" s="54"/>
      <c r="M281" s="54"/>
      <c r="N281" s="54"/>
      <c r="O281" s="62"/>
      <c r="P281" s="90"/>
      <c r="Q281" s="54"/>
      <c r="R281" s="54"/>
      <c r="S281" s="54"/>
      <c r="T281" s="54"/>
      <c r="U281" s="90"/>
    </row>
    <row r="282" spans="1:21" ht="12.75">
      <c r="A282" s="75" t="s">
        <v>221</v>
      </c>
      <c r="B282" s="48"/>
      <c r="C282" s="54"/>
      <c r="D282" s="54"/>
      <c r="E282" s="62"/>
      <c r="F282" s="90"/>
      <c r="G282" s="54"/>
      <c r="H282" s="54"/>
      <c r="I282" s="54"/>
      <c r="J282" s="62"/>
      <c r="K282" s="90"/>
      <c r="L282" s="54"/>
      <c r="M282" s="54"/>
      <c r="N282" s="54"/>
      <c r="O282" s="62"/>
      <c r="P282" s="90"/>
      <c r="Q282" s="54"/>
      <c r="R282" s="54"/>
      <c r="S282" s="54"/>
      <c r="T282" s="54"/>
      <c r="U282" s="90"/>
    </row>
    <row r="283" spans="1:21" ht="12.75">
      <c r="A283" s="75" t="s">
        <v>222</v>
      </c>
      <c r="B283" s="48"/>
      <c r="C283" s="54"/>
      <c r="D283" s="54"/>
      <c r="E283" s="62"/>
      <c r="F283" s="90"/>
      <c r="G283" s="54"/>
      <c r="H283" s="54"/>
      <c r="I283" s="54"/>
      <c r="J283" s="62"/>
      <c r="K283" s="90"/>
      <c r="L283" s="54"/>
      <c r="M283" s="54"/>
      <c r="N283" s="54"/>
      <c r="O283" s="62"/>
      <c r="P283" s="90"/>
      <c r="Q283" s="54"/>
      <c r="R283" s="54"/>
      <c r="S283" s="54"/>
      <c r="T283" s="54"/>
      <c r="U283" s="90"/>
    </row>
    <row r="284" spans="1:21" ht="12.75">
      <c r="A284" s="59" t="s">
        <v>223</v>
      </c>
      <c r="B284" s="77">
        <v>747</v>
      </c>
      <c r="C284" s="63">
        <v>593</v>
      </c>
      <c r="D284" s="67">
        <v>1296</v>
      </c>
      <c r="E284" s="64">
        <v>855</v>
      </c>
      <c r="F284" s="99">
        <f t="shared" si="32"/>
        <v>-34.02777777777778</v>
      </c>
      <c r="G284" s="63">
        <v>773</v>
      </c>
      <c r="H284" s="63">
        <v>694</v>
      </c>
      <c r="I284" s="67">
        <v>1441</v>
      </c>
      <c r="J284" s="68">
        <v>1274</v>
      </c>
      <c r="K284" s="99">
        <f t="shared" si="33"/>
        <v>-11.589174184594032</v>
      </c>
      <c r="L284" s="63">
        <v>30</v>
      </c>
      <c r="M284" s="63">
        <v>30</v>
      </c>
      <c r="N284" s="63">
        <v>32</v>
      </c>
      <c r="O284" s="64">
        <v>31</v>
      </c>
      <c r="P284" s="99">
        <f t="shared" si="34"/>
        <v>-3.125</v>
      </c>
      <c r="Q284" s="67">
        <f t="shared" si="35"/>
        <v>803</v>
      </c>
      <c r="R284" s="63">
        <f t="shared" si="36"/>
        <v>724</v>
      </c>
      <c r="S284" s="63">
        <f t="shared" si="37"/>
        <v>1473</v>
      </c>
      <c r="T284" s="63">
        <f t="shared" si="38"/>
        <v>1305</v>
      </c>
      <c r="U284" s="97">
        <f t="shared" si="39"/>
        <v>-11.405295315682281</v>
      </c>
    </row>
    <row r="285" spans="1:21" ht="12.75">
      <c r="A285" s="59" t="s">
        <v>381</v>
      </c>
      <c r="B285" s="77">
        <v>188</v>
      </c>
      <c r="C285" s="63">
        <v>79</v>
      </c>
      <c r="D285" s="63">
        <v>354</v>
      </c>
      <c r="E285" s="64">
        <v>139</v>
      </c>
      <c r="F285" s="97">
        <f t="shared" si="32"/>
        <v>-60.73446327683616</v>
      </c>
      <c r="G285" s="63">
        <v>141</v>
      </c>
      <c r="H285" s="63">
        <v>208</v>
      </c>
      <c r="I285" s="63">
        <v>277</v>
      </c>
      <c r="J285" s="64">
        <v>283</v>
      </c>
      <c r="K285" s="97">
        <f t="shared" si="33"/>
        <v>2.166064981949458</v>
      </c>
      <c r="L285" s="63">
        <v>27</v>
      </c>
      <c r="M285" s="63">
        <v>0</v>
      </c>
      <c r="N285" s="63">
        <v>41</v>
      </c>
      <c r="O285" s="64">
        <v>20</v>
      </c>
      <c r="P285" s="97">
        <f t="shared" si="34"/>
        <v>-51.21951219512195</v>
      </c>
      <c r="Q285" s="63">
        <f t="shared" si="35"/>
        <v>168</v>
      </c>
      <c r="R285" s="63">
        <f t="shared" si="36"/>
        <v>208</v>
      </c>
      <c r="S285" s="63">
        <f t="shared" si="37"/>
        <v>318</v>
      </c>
      <c r="T285" s="63">
        <f t="shared" si="38"/>
        <v>303</v>
      </c>
      <c r="U285" s="97">
        <f t="shared" si="39"/>
        <v>-4.716981132075472</v>
      </c>
    </row>
    <row r="286" spans="1:21" ht="12.75">
      <c r="A286" s="59" t="s">
        <v>53</v>
      </c>
      <c r="B286" s="77">
        <v>1</v>
      </c>
      <c r="C286" s="63">
        <v>23</v>
      </c>
      <c r="D286" s="63">
        <v>13</v>
      </c>
      <c r="E286" s="64">
        <v>159</v>
      </c>
      <c r="F286" s="97">
        <f t="shared" si="32"/>
        <v>1123.076923076923</v>
      </c>
      <c r="G286" s="63">
        <v>45</v>
      </c>
      <c r="H286" s="63">
        <v>80</v>
      </c>
      <c r="I286" s="63">
        <v>103</v>
      </c>
      <c r="J286" s="64">
        <v>151</v>
      </c>
      <c r="K286" s="97">
        <f t="shared" si="33"/>
        <v>46.601941747572816</v>
      </c>
      <c r="L286" s="63">
        <v>0</v>
      </c>
      <c r="M286" s="63">
        <v>0</v>
      </c>
      <c r="N286" s="63">
        <v>0</v>
      </c>
      <c r="O286" s="64">
        <v>2</v>
      </c>
      <c r="P286" s="97" t="s">
        <v>360</v>
      </c>
      <c r="Q286" s="63">
        <f t="shared" si="35"/>
        <v>45</v>
      </c>
      <c r="R286" s="63">
        <f t="shared" si="36"/>
        <v>80</v>
      </c>
      <c r="S286" s="63">
        <f t="shared" si="37"/>
        <v>103</v>
      </c>
      <c r="T286" s="63">
        <f t="shared" si="38"/>
        <v>153</v>
      </c>
      <c r="U286" s="97">
        <f t="shared" si="39"/>
        <v>48.54368932038835</v>
      </c>
    </row>
    <row r="287" spans="1:21" ht="12.75">
      <c r="A287" s="59" t="s">
        <v>224</v>
      </c>
      <c r="B287" s="77">
        <v>349</v>
      </c>
      <c r="C287" s="63">
        <v>438</v>
      </c>
      <c r="D287" s="63">
        <v>669</v>
      </c>
      <c r="E287" s="64">
        <v>577</v>
      </c>
      <c r="F287" s="97">
        <f t="shared" si="32"/>
        <v>-13.75186846038864</v>
      </c>
      <c r="G287" s="63">
        <v>383</v>
      </c>
      <c r="H287" s="63">
        <v>835</v>
      </c>
      <c r="I287" s="63">
        <v>653</v>
      </c>
      <c r="J287" s="68">
        <v>1129</v>
      </c>
      <c r="K287" s="97">
        <f t="shared" si="33"/>
        <v>72.89433384379785</v>
      </c>
      <c r="L287" s="63">
        <v>7</v>
      </c>
      <c r="M287" s="63">
        <v>18</v>
      </c>
      <c r="N287" s="63">
        <v>26</v>
      </c>
      <c r="O287" s="64">
        <v>38</v>
      </c>
      <c r="P287" s="97">
        <f t="shared" si="34"/>
        <v>46.15384615384615</v>
      </c>
      <c r="Q287" s="63">
        <f t="shared" si="35"/>
        <v>390</v>
      </c>
      <c r="R287" s="63">
        <f t="shared" si="36"/>
        <v>853</v>
      </c>
      <c r="S287" s="63">
        <f t="shared" si="37"/>
        <v>679</v>
      </c>
      <c r="T287" s="63">
        <f t="shared" si="38"/>
        <v>1167</v>
      </c>
      <c r="U287" s="97">
        <f t="shared" si="39"/>
        <v>71.87039764359352</v>
      </c>
    </row>
    <row r="288" spans="1:21" ht="12.75">
      <c r="A288" s="75" t="s">
        <v>169</v>
      </c>
      <c r="B288" s="80">
        <v>1285</v>
      </c>
      <c r="C288" s="71">
        <v>1133</v>
      </c>
      <c r="D288" s="69">
        <v>2332</v>
      </c>
      <c r="E288" s="72">
        <v>1730</v>
      </c>
      <c r="F288" s="100">
        <f t="shared" si="32"/>
        <v>-25.8147512864494</v>
      </c>
      <c r="G288" s="71">
        <v>1342</v>
      </c>
      <c r="H288" s="71">
        <v>1817</v>
      </c>
      <c r="I288" s="71">
        <v>2474</v>
      </c>
      <c r="J288" s="72">
        <v>2837</v>
      </c>
      <c r="K288" s="100">
        <f t="shared" si="33"/>
        <v>14.672594987873888</v>
      </c>
      <c r="L288" s="71">
        <v>64</v>
      </c>
      <c r="M288" s="71">
        <v>48</v>
      </c>
      <c r="N288" s="71">
        <v>99</v>
      </c>
      <c r="O288" s="72">
        <v>91</v>
      </c>
      <c r="P288" s="100">
        <f t="shared" si="34"/>
        <v>-8.080808080808081</v>
      </c>
      <c r="Q288" s="69">
        <f t="shared" si="35"/>
        <v>1406</v>
      </c>
      <c r="R288" s="71">
        <f t="shared" si="36"/>
        <v>1865</v>
      </c>
      <c r="S288" s="71">
        <f t="shared" si="37"/>
        <v>2573</v>
      </c>
      <c r="T288" s="71">
        <f t="shared" si="38"/>
        <v>2928</v>
      </c>
      <c r="U288" s="110">
        <f t="shared" si="39"/>
        <v>13.797123979790129</v>
      </c>
    </row>
    <row r="289" spans="1:21" ht="12.75">
      <c r="A289" s="75" t="s">
        <v>225</v>
      </c>
      <c r="B289" s="48"/>
      <c r="C289" s="54"/>
      <c r="D289" s="54"/>
      <c r="E289" s="62"/>
      <c r="F289" s="90"/>
      <c r="G289" s="54"/>
      <c r="H289" s="54"/>
      <c r="I289" s="54"/>
      <c r="J289" s="62"/>
      <c r="K289" s="90"/>
      <c r="L289" s="54"/>
      <c r="M289" s="54"/>
      <c r="N289" s="54"/>
      <c r="O289" s="62"/>
      <c r="P289" s="90"/>
      <c r="Q289" s="54"/>
      <c r="R289" s="54"/>
      <c r="S289" s="54"/>
      <c r="T289" s="54"/>
      <c r="U289" s="90"/>
    </row>
    <row r="290" spans="1:21" ht="12.75">
      <c r="A290" s="75" t="s">
        <v>226</v>
      </c>
      <c r="B290" s="48"/>
      <c r="C290" s="54"/>
      <c r="D290" s="54"/>
      <c r="E290" s="62"/>
      <c r="F290" s="90"/>
      <c r="G290" s="54"/>
      <c r="H290" s="54"/>
      <c r="I290" s="54"/>
      <c r="J290" s="62"/>
      <c r="K290" s="90"/>
      <c r="L290" s="54"/>
      <c r="M290" s="54"/>
      <c r="N290" s="54"/>
      <c r="O290" s="62"/>
      <c r="P290" s="90"/>
      <c r="Q290" s="54"/>
      <c r="R290" s="54"/>
      <c r="S290" s="54"/>
      <c r="T290" s="54"/>
      <c r="U290" s="90"/>
    </row>
    <row r="291" spans="1:21" ht="12.75">
      <c r="A291" s="59" t="s">
        <v>227</v>
      </c>
      <c r="B291" s="77">
        <v>340</v>
      </c>
      <c r="C291" s="63">
        <v>235</v>
      </c>
      <c r="D291" s="63">
        <v>562</v>
      </c>
      <c r="E291" s="64">
        <v>493</v>
      </c>
      <c r="F291" s="97">
        <f t="shared" si="32"/>
        <v>-12.277580071174377</v>
      </c>
      <c r="G291" s="63">
        <v>264</v>
      </c>
      <c r="H291" s="63">
        <v>248</v>
      </c>
      <c r="I291" s="63">
        <v>453</v>
      </c>
      <c r="J291" s="64">
        <v>513</v>
      </c>
      <c r="K291" s="97">
        <f t="shared" si="33"/>
        <v>13.245033112582782</v>
      </c>
      <c r="L291" s="63">
        <v>5</v>
      </c>
      <c r="M291" s="63">
        <v>5</v>
      </c>
      <c r="N291" s="63">
        <v>11</v>
      </c>
      <c r="O291" s="64">
        <v>10</v>
      </c>
      <c r="P291" s="97">
        <f t="shared" si="34"/>
        <v>-9.090909090909092</v>
      </c>
      <c r="Q291" s="63">
        <f t="shared" si="35"/>
        <v>269</v>
      </c>
      <c r="R291" s="63">
        <f t="shared" si="36"/>
        <v>253</v>
      </c>
      <c r="S291" s="63">
        <f t="shared" si="37"/>
        <v>464</v>
      </c>
      <c r="T291" s="63">
        <f t="shared" si="38"/>
        <v>523</v>
      </c>
      <c r="U291" s="97">
        <f t="shared" si="39"/>
        <v>12.71551724137931</v>
      </c>
    </row>
    <row r="292" spans="1:21" ht="12.75">
      <c r="A292" s="59" t="s">
        <v>34</v>
      </c>
      <c r="B292" s="77">
        <v>259</v>
      </c>
      <c r="C292" s="63">
        <v>157</v>
      </c>
      <c r="D292" s="63">
        <v>487</v>
      </c>
      <c r="E292" s="64">
        <v>157</v>
      </c>
      <c r="F292" s="97">
        <f t="shared" si="32"/>
        <v>-67.76180698151951</v>
      </c>
      <c r="G292" s="63">
        <v>255</v>
      </c>
      <c r="H292" s="63">
        <v>216</v>
      </c>
      <c r="I292" s="63">
        <v>464</v>
      </c>
      <c r="J292" s="64">
        <v>415</v>
      </c>
      <c r="K292" s="97">
        <f t="shared" si="33"/>
        <v>-10.560344827586206</v>
      </c>
      <c r="L292" s="63">
        <v>9</v>
      </c>
      <c r="M292" s="63">
        <v>0</v>
      </c>
      <c r="N292" s="63">
        <v>14</v>
      </c>
      <c r="O292" s="64">
        <v>1</v>
      </c>
      <c r="P292" s="97">
        <f t="shared" si="34"/>
        <v>-92.85714285714286</v>
      </c>
      <c r="Q292" s="63">
        <f t="shared" si="35"/>
        <v>264</v>
      </c>
      <c r="R292" s="63">
        <f t="shared" si="36"/>
        <v>216</v>
      </c>
      <c r="S292" s="63">
        <f t="shared" si="37"/>
        <v>478</v>
      </c>
      <c r="T292" s="63">
        <f t="shared" si="38"/>
        <v>416</v>
      </c>
      <c r="U292" s="97">
        <f t="shared" si="39"/>
        <v>-12.97071129707113</v>
      </c>
    </row>
    <row r="293" spans="1:21" ht="12.75">
      <c r="A293" s="59" t="s">
        <v>228</v>
      </c>
      <c r="B293" s="77">
        <v>141</v>
      </c>
      <c r="C293" s="63">
        <v>95</v>
      </c>
      <c r="D293" s="63">
        <v>256</v>
      </c>
      <c r="E293" s="64">
        <v>244</v>
      </c>
      <c r="F293" s="97">
        <f t="shared" si="32"/>
        <v>-4.6875</v>
      </c>
      <c r="G293" s="63">
        <v>187</v>
      </c>
      <c r="H293" s="63">
        <v>141</v>
      </c>
      <c r="I293" s="63">
        <v>297</v>
      </c>
      <c r="J293" s="64">
        <v>246</v>
      </c>
      <c r="K293" s="97">
        <f t="shared" si="33"/>
        <v>-17.17171717171717</v>
      </c>
      <c r="L293" s="63">
        <v>0</v>
      </c>
      <c r="M293" s="63">
        <v>0</v>
      </c>
      <c r="N293" s="63">
        <v>0</v>
      </c>
      <c r="O293" s="64">
        <v>0</v>
      </c>
      <c r="P293" s="97" t="s">
        <v>360</v>
      </c>
      <c r="Q293" s="63">
        <f t="shared" si="35"/>
        <v>187</v>
      </c>
      <c r="R293" s="63">
        <f t="shared" si="36"/>
        <v>141</v>
      </c>
      <c r="S293" s="63">
        <f t="shared" si="37"/>
        <v>297</v>
      </c>
      <c r="T293" s="63">
        <f t="shared" si="38"/>
        <v>246</v>
      </c>
      <c r="U293" s="97">
        <f t="shared" si="39"/>
        <v>-17.17171717171717</v>
      </c>
    </row>
    <row r="294" spans="1:21" ht="12.75">
      <c r="A294" s="59" t="s">
        <v>229</v>
      </c>
      <c r="B294" s="77">
        <v>473</v>
      </c>
      <c r="C294" s="63">
        <v>496</v>
      </c>
      <c r="D294" s="63">
        <v>953</v>
      </c>
      <c r="E294" s="64">
        <v>987</v>
      </c>
      <c r="F294" s="97">
        <f t="shared" si="32"/>
        <v>3.5676810073452256</v>
      </c>
      <c r="G294" s="63">
        <v>682</v>
      </c>
      <c r="H294" s="63">
        <v>703</v>
      </c>
      <c r="I294" s="67">
        <v>1198</v>
      </c>
      <c r="J294" s="68">
        <v>1242</v>
      </c>
      <c r="K294" s="97">
        <f t="shared" si="33"/>
        <v>3.672787979966611</v>
      </c>
      <c r="L294" s="63">
        <v>0</v>
      </c>
      <c r="M294" s="63">
        <v>1</v>
      </c>
      <c r="N294" s="63">
        <v>0</v>
      </c>
      <c r="O294" s="64">
        <v>13</v>
      </c>
      <c r="P294" s="97" t="s">
        <v>360</v>
      </c>
      <c r="Q294" s="63">
        <f t="shared" si="35"/>
        <v>682</v>
      </c>
      <c r="R294" s="63">
        <f t="shared" si="36"/>
        <v>704</v>
      </c>
      <c r="S294" s="63">
        <f t="shared" si="37"/>
        <v>1198</v>
      </c>
      <c r="T294" s="63">
        <f t="shared" si="38"/>
        <v>1255</v>
      </c>
      <c r="U294" s="97">
        <f t="shared" si="39"/>
        <v>4.757929883138564</v>
      </c>
    </row>
    <row r="295" spans="1:21" ht="12.75">
      <c r="A295" s="59" t="s">
        <v>230</v>
      </c>
      <c r="B295" s="79">
        <v>1368</v>
      </c>
      <c r="C295" s="67">
        <v>1452</v>
      </c>
      <c r="D295" s="67">
        <v>2835</v>
      </c>
      <c r="E295" s="68">
        <v>2848</v>
      </c>
      <c r="F295" s="99">
        <f t="shared" si="32"/>
        <v>0.45855379188712525</v>
      </c>
      <c r="G295" s="67">
        <v>1323</v>
      </c>
      <c r="H295" s="67">
        <v>1243</v>
      </c>
      <c r="I295" s="67">
        <v>2535</v>
      </c>
      <c r="J295" s="68">
        <v>2393</v>
      </c>
      <c r="K295" s="99">
        <f t="shared" si="33"/>
        <v>-5.601577909270217</v>
      </c>
      <c r="L295" s="63">
        <v>200</v>
      </c>
      <c r="M295" s="63">
        <v>27</v>
      </c>
      <c r="N295" s="63">
        <v>278</v>
      </c>
      <c r="O295" s="64">
        <v>111</v>
      </c>
      <c r="P295" s="99">
        <f t="shared" si="34"/>
        <v>-60.07194244604317</v>
      </c>
      <c r="Q295" s="67">
        <f t="shared" si="35"/>
        <v>1523</v>
      </c>
      <c r="R295" s="63">
        <f t="shared" si="36"/>
        <v>1270</v>
      </c>
      <c r="S295" s="63">
        <f t="shared" si="37"/>
        <v>2813</v>
      </c>
      <c r="T295" s="63">
        <f t="shared" si="38"/>
        <v>2504</v>
      </c>
      <c r="U295" s="97">
        <f t="shared" si="39"/>
        <v>-10.984713828652684</v>
      </c>
    </row>
    <row r="296" spans="1:21" ht="12.75">
      <c r="A296" s="59" t="s">
        <v>231</v>
      </c>
      <c r="B296" s="79">
        <v>1023</v>
      </c>
      <c r="C296" s="63">
        <v>556</v>
      </c>
      <c r="D296" s="67">
        <v>1883</v>
      </c>
      <c r="E296" s="68">
        <v>1100</v>
      </c>
      <c r="F296" s="99">
        <f t="shared" si="32"/>
        <v>-41.58258098778545</v>
      </c>
      <c r="G296" s="63">
        <v>965</v>
      </c>
      <c r="H296" s="63">
        <v>766</v>
      </c>
      <c r="I296" s="67">
        <v>1555</v>
      </c>
      <c r="J296" s="68">
        <v>1375</v>
      </c>
      <c r="K296" s="99">
        <f t="shared" si="33"/>
        <v>-11.57556270096463</v>
      </c>
      <c r="L296" s="63">
        <v>74</v>
      </c>
      <c r="M296" s="63">
        <v>7</v>
      </c>
      <c r="N296" s="63">
        <v>105</v>
      </c>
      <c r="O296" s="64">
        <v>27</v>
      </c>
      <c r="P296" s="99">
        <f t="shared" si="34"/>
        <v>-74.28571428571429</v>
      </c>
      <c r="Q296" s="67">
        <f t="shared" si="35"/>
        <v>1039</v>
      </c>
      <c r="R296" s="63">
        <f t="shared" si="36"/>
        <v>773</v>
      </c>
      <c r="S296" s="63">
        <f t="shared" si="37"/>
        <v>1660</v>
      </c>
      <c r="T296" s="63">
        <f t="shared" si="38"/>
        <v>1402</v>
      </c>
      <c r="U296" s="97">
        <f t="shared" si="39"/>
        <v>-15.542168674698795</v>
      </c>
    </row>
    <row r="297" spans="1:21" ht="12.75">
      <c r="A297" s="75" t="s">
        <v>176</v>
      </c>
      <c r="B297" s="80">
        <v>3604</v>
      </c>
      <c r="C297" s="71">
        <v>2991</v>
      </c>
      <c r="D297" s="69">
        <v>6976</v>
      </c>
      <c r="E297" s="72">
        <v>5829</v>
      </c>
      <c r="F297" s="100">
        <f t="shared" si="32"/>
        <v>-16.442087155963304</v>
      </c>
      <c r="G297" s="71">
        <v>3676</v>
      </c>
      <c r="H297" s="71">
        <v>3317</v>
      </c>
      <c r="I297" s="71">
        <v>6502</v>
      </c>
      <c r="J297" s="72">
        <v>6184</v>
      </c>
      <c r="K297" s="100">
        <f t="shared" si="33"/>
        <v>-4.890802829898493</v>
      </c>
      <c r="L297" s="71">
        <v>288</v>
      </c>
      <c r="M297" s="71">
        <v>40</v>
      </c>
      <c r="N297" s="71">
        <v>408</v>
      </c>
      <c r="O297" s="72">
        <v>162</v>
      </c>
      <c r="P297" s="100">
        <f t="shared" si="34"/>
        <v>-60.29411764705882</v>
      </c>
      <c r="Q297" s="69">
        <f t="shared" si="35"/>
        <v>3964</v>
      </c>
      <c r="R297" s="71">
        <f t="shared" si="36"/>
        <v>3357</v>
      </c>
      <c r="S297" s="71">
        <f t="shared" si="37"/>
        <v>6910</v>
      </c>
      <c r="T297" s="71">
        <f t="shared" si="38"/>
        <v>6346</v>
      </c>
      <c r="U297" s="110">
        <f t="shared" si="39"/>
        <v>-8.162083936324168</v>
      </c>
    </row>
    <row r="298" spans="1:21" ht="12.75">
      <c r="A298" s="75" t="s">
        <v>232</v>
      </c>
      <c r="B298" s="48"/>
      <c r="C298" s="54"/>
      <c r="D298" s="54"/>
      <c r="E298" s="62"/>
      <c r="F298" s="90"/>
      <c r="G298" s="54"/>
      <c r="H298" s="54"/>
      <c r="I298" s="54"/>
      <c r="J298" s="62"/>
      <c r="K298" s="90"/>
      <c r="L298" s="54"/>
      <c r="M298" s="54"/>
      <c r="N298" s="54"/>
      <c r="O298" s="62"/>
      <c r="P298" s="90"/>
      <c r="Q298" s="54"/>
      <c r="R298" s="54"/>
      <c r="S298" s="54"/>
      <c r="T298" s="54"/>
      <c r="U298" s="90"/>
    </row>
    <row r="299" spans="1:21" ht="12.75">
      <c r="A299" s="75" t="s">
        <v>233</v>
      </c>
      <c r="B299" s="48"/>
      <c r="C299" s="54"/>
      <c r="D299" s="54"/>
      <c r="E299" s="62"/>
      <c r="F299" s="90"/>
      <c r="G299" s="54"/>
      <c r="H299" s="54"/>
      <c r="I299" s="54"/>
      <c r="J299" s="62"/>
      <c r="K299" s="90"/>
      <c r="L299" s="54"/>
      <c r="M299" s="54"/>
      <c r="N299" s="54"/>
      <c r="O299" s="62"/>
      <c r="P299" s="90"/>
      <c r="Q299" s="54"/>
      <c r="R299" s="54"/>
      <c r="S299" s="54"/>
      <c r="T299" s="54"/>
      <c r="U299" s="90"/>
    </row>
    <row r="300" spans="1:21" ht="12.75">
      <c r="A300" s="59" t="s">
        <v>234</v>
      </c>
      <c r="B300" s="77">
        <v>692</v>
      </c>
      <c r="C300" s="63">
        <v>517</v>
      </c>
      <c r="D300" s="67">
        <v>1149</v>
      </c>
      <c r="E300" s="68">
        <v>1129</v>
      </c>
      <c r="F300" s="99">
        <f t="shared" si="32"/>
        <v>-1.7406440382941688</v>
      </c>
      <c r="G300" s="63">
        <v>548</v>
      </c>
      <c r="H300" s="63">
        <v>650</v>
      </c>
      <c r="I300" s="63">
        <v>917</v>
      </c>
      <c r="J300" s="68">
        <v>1153</v>
      </c>
      <c r="K300" s="99">
        <f t="shared" si="33"/>
        <v>25.7360959651036</v>
      </c>
      <c r="L300" s="63">
        <v>2</v>
      </c>
      <c r="M300" s="63">
        <v>0</v>
      </c>
      <c r="N300" s="63">
        <v>2</v>
      </c>
      <c r="O300" s="64">
        <v>2</v>
      </c>
      <c r="P300" s="99">
        <f t="shared" si="34"/>
        <v>0</v>
      </c>
      <c r="Q300" s="67">
        <f t="shared" si="35"/>
        <v>550</v>
      </c>
      <c r="R300" s="63">
        <f t="shared" si="36"/>
        <v>650</v>
      </c>
      <c r="S300" s="63">
        <f t="shared" si="37"/>
        <v>919</v>
      </c>
      <c r="T300" s="63">
        <f t="shared" si="38"/>
        <v>1155</v>
      </c>
      <c r="U300" s="97">
        <f t="shared" si="39"/>
        <v>25.680087051142547</v>
      </c>
    </row>
    <row r="301" spans="1:21" ht="12.75">
      <c r="A301" s="59" t="s">
        <v>235</v>
      </c>
      <c r="B301" s="77">
        <v>80</v>
      </c>
      <c r="C301" s="63">
        <v>524</v>
      </c>
      <c r="D301" s="63">
        <v>227</v>
      </c>
      <c r="E301" s="64">
        <v>824</v>
      </c>
      <c r="F301" s="97">
        <f t="shared" si="32"/>
        <v>262.9955947136564</v>
      </c>
      <c r="G301" s="63">
        <v>98</v>
      </c>
      <c r="H301" s="63">
        <v>39</v>
      </c>
      <c r="I301" s="63">
        <v>174</v>
      </c>
      <c r="J301" s="64">
        <v>88</v>
      </c>
      <c r="K301" s="97">
        <f t="shared" si="33"/>
        <v>-49.42528735632184</v>
      </c>
      <c r="L301" s="63">
        <v>0</v>
      </c>
      <c r="M301" s="63">
        <v>2</v>
      </c>
      <c r="N301" s="63">
        <v>5</v>
      </c>
      <c r="O301" s="64">
        <v>3</v>
      </c>
      <c r="P301" s="97">
        <f t="shared" si="34"/>
        <v>-40</v>
      </c>
      <c r="Q301" s="63">
        <f t="shared" si="35"/>
        <v>98</v>
      </c>
      <c r="R301" s="63">
        <f t="shared" si="36"/>
        <v>41</v>
      </c>
      <c r="S301" s="63">
        <f t="shared" si="37"/>
        <v>179</v>
      </c>
      <c r="T301" s="63">
        <f t="shared" si="38"/>
        <v>91</v>
      </c>
      <c r="U301" s="97">
        <f t="shared" si="39"/>
        <v>-49.162011173184354</v>
      </c>
    </row>
    <row r="302" spans="1:21" ht="12.75">
      <c r="A302" s="75" t="s">
        <v>196</v>
      </c>
      <c r="B302" s="80">
        <v>772</v>
      </c>
      <c r="C302" s="71">
        <v>1041</v>
      </c>
      <c r="D302" s="69">
        <v>1376</v>
      </c>
      <c r="E302" s="72">
        <v>1953</v>
      </c>
      <c r="F302" s="100">
        <f t="shared" si="32"/>
        <v>41.93313953488372</v>
      </c>
      <c r="G302" s="71">
        <v>646</v>
      </c>
      <c r="H302" s="71">
        <v>689</v>
      </c>
      <c r="I302" s="71">
        <v>1091</v>
      </c>
      <c r="J302" s="72">
        <v>1241</v>
      </c>
      <c r="K302" s="100">
        <f t="shared" si="33"/>
        <v>13.748854262144821</v>
      </c>
      <c r="L302" s="71">
        <v>2</v>
      </c>
      <c r="M302" s="71">
        <v>2</v>
      </c>
      <c r="N302" s="71">
        <v>7</v>
      </c>
      <c r="O302" s="72">
        <v>5</v>
      </c>
      <c r="P302" s="100">
        <f t="shared" si="34"/>
        <v>-28.57142857142857</v>
      </c>
      <c r="Q302" s="69">
        <f t="shared" si="35"/>
        <v>648</v>
      </c>
      <c r="R302" s="71">
        <f t="shared" si="36"/>
        <v>691</v>
      </c>
      <c r="S302" s="71">
        <f t="shared" si="37"/>
        <v>1098</v>
      </c>
      <c r="T302" s="71">
        <f t="shared" si="38"/>
        <v>1246</v>
      </c>
      <c r="U302" s="110">
        <f t="shared" si="39"/>
        <v>13.479052823315119</v>
      </c>
    </row>
    <row r="303" spans="1:21" ht="12.75">
      <c r="A303" s="76" t="s">
        <v>236</v>
      </c>
      <c r="B303" s="80">
        <v>5661</v>
      </c>
      <c r="C303" s="71">
        <v>5165</v>
      </c>
      <c r="D303" s="69">
        <v>10684</v>
      </c>
      <c r="E303" s="72">
        <v>9512</v>
      </c>
      <c r="F303" s="100">
        <f t="shared" si="32"/>
        <v>-10.969674279296143</v>
      </c>
      <c r="G303" s="71">
        <v>5664</v>
      </c>
      <c r="H303" s="71">
        <v>5823</v>
      </c>
      <c r="I303" s="71">
        <v>10067</v>
      </c>
      <c r="J303" s="72">
        <v>10262</v>
      </c>
      <c r="K303" s="100">
        <f t="shared" si="33"/>
        <v>1.9370219529154662</v>
      </c>
      <c r="L303" s="71">
        <v>354</v>
      </c>
      <c r="M303" s="71">
        <v>90</v>
      </c>
      <c r="N303" s="71">
        <v>514</v>
      </c>
      <c r="O303" s="72">
        <v>258</v>
      </c>
      <c r="P303" s="100">
        <f t="shared" si="34"/>
        <v>-49.80544747081712</v>
      </c>
      <c r="Q303" s="69">
        <f t="shared" si="35"/>
        <v>6018</v>
      </c>
      <c r="R303" s="71">
        <f t="shared" si="36"/>
        <v>5913</v>
      </c>
      <c r="S303" s="71">
        <f t="shared" si="37"/>
        <v>10581</v>
      </c>
      <c r="T303" s="71">
        <f t="shared" si="38"/>
        <v>10520</v>
      </c>
      <c r="U303" s="110">
        <f t="shared" si="39"/>
        <v>-0.5765050562328703</v>
      </c>
    </row>
    <row r="304" spans="1:21" ht="12.75">
      <c r="A304" s="76" t="s">
        <v>389</v>
      </c>
      <c r="B304" s="80"/>
      <c r="C304" s="71"/>
      <c r="D304" s="69"/>
      <c r="E304" s="72"/>
      <c r="F304" s="100"/>
      <c r="G304" s="71"/>
      <c r="H304" s="71"/>
      <c r="I304" s="71"/>
      <c r="J304" s="72"/>
      <c r="K304" s="100"/>
      <c r="L304" s="71"/>
      <c r="M304" s="71"/>
      <c r="N304" s="71"/>
      <c r="O304" s="72"/>
      <c r="P304" s="100"/>
      <c r="Q304" s="69"/>
      <c r="R304" s="71"/>
      <c r="S304" s="71"/>
      <c r="T304" s="71"/>
      <c r="U304" s="110"/>
    </row>
    <row r="305" spans="1:21" ht="12.75">
      <c r="A305" s="76"/>
      <c r="B305" s="80"/>
      <c r="C305" s="71"/>
      <c r="D305" s="69"/>
      <c r="E305" s="72"/>
      <c r="F305" s="100"/>
      <c r="G305" s="71"/>
      <c r="H305" s="71"/>
      <c r="I305" s="71"/>
      <c r="J305" s="72"/>
      <c r="K305" s="100"/>
      <c r="L305" s="71"/>
      <c r="M305" s="71"/>
      <c r="N305" s="71"/>
      <c r="O305" s="72"/>
      <c r="P305" s="100"/>
      <c r="Q305" s="69"/>
      <c r="R305" s="71"/>
      <c r="S305" s="71"/>
      <c r="T305" s="71"/>
      <c r="U305" s="110"/>
    </row>
    <row r="306" spans="1:21" ht="12.75">
      <c r="A306" s="88" t="s">
        <v>398</v>
      </c>
      <c r="B306" s="80"/>
      <c r="C306" s="71"/>
      <c r="D306" s="69"/>
      <c r="E306" s="72"/>
      <c r="F306" s="100"/>
      <c r="G306" s="71"/>
      <c r="H306" s="71"/>
      <c r="I306" s="71"/>
      <c r="J306" s="72"/>
      <c r="K306" s="100"/>
      <c r="L306" s="71"/>
      <c r="M306" s="71"/>
      <c r="N306" s="71"/>
      <c r="O306" s="72"/>
      <c r="P306" s="100"/>
      <c r="Q306" s="69"/>
      <c r="R306" s="71"/>
      <c r="S306" s="71"/>
      <c r="T306" s="71"/>
      <c r="U306" s="110"/>
    </row>
    <row r="307" spans="1:21" s="1" customFormat="1" ht="12.75">
      <c r="A307" s="44" t="s">
        <v>50</v>
      </c>
      <c r="B307" s="37">
        <v>340</v>
      </c>
      <c r="C307" s="11">
        <v>235</v>
      </c>
      <c r="D307" s="10">
        <v>562</v>
      </c>
      <c r="E307" s="46">
        <v>493</v>
      </c>
      <c r="F307" s="103">
        <f t="shared" si="32"/>
        <v>-12.277580071174377</v>
      </c>
      <c r="G307" s="11">
        <v>264</v>
      </c>
      <c r="H307" s="11">
        <v>248</v>
      </c>
      <c r="I307" s="11">
        <v>453</v>
      </c>
      <c r="J307" s="46">
        <v>513</v>
      </c>
      <c r="K307" s="103">
        <f t="shared" si="33"/>
        <v>13.245033112582782</v>
      </c>
      <c r="L307" s="11">
        <v>5</v>
      </c>
      <c r="M307" s="11">
        <v>5</v>
      </c>
      <c r="N307" s="11">
        <v>11</v>
      </c>
      <c r="O307" s="46">
        <v>10</v>
      </c>
      <c r="P307" s="103">
        <f t="shared" si="34"/>
        <v>-9.090909090909092</v>
      </c>
      <c r="Q307" s="10">
        <f t="shared" si="35"/>
        <v>269</v>
      </c>
      <c r="R307" s="11">
        <f t="shared" si="36"/>
        <v>253</v>
      </c>
      <c r="S307" s="11">
        <f t="shared" si="37"/>
        <v>464</v>
      </c>
      <c r="T307" s="11">
        <f t="shared" si="38"/>
        <v>523</v>
      </c>
      <c r="U307" s="91">
        <f t="shared" si="39"/>
        <v>12.71551724137931</v>
      </c>
    </row>
    <row r="308" spans="1:21" s="1" customFormat="1" ht="12.75">
      <c r="A308" s="44" t="s">
        <v>34</v>
      </c>
      <c r="B308" s="37">
        <v>1698</v>
      </c>
      <c r="C308" s="11">
        <v>1267</v>
      </c>
      <c r="D308" s="10">
        <v>2932</v>
      </c>
      <c r="E308" s="46">
        <v>2141</v>
      </c>
      <c r="F308" s="103">
        <f t="shared" si="32"/>
        <v>-26.978171896316503</v>
      </c>
      <c r="G308" s="11">
        <v>1576</v>
      </c>
      <c r="H308" s="11">
        <v>1560</v>
      </c>
      <c r="I308" s="11">
        <v>2822</v>
      </c>
      <c r="J308" s="46">
        <v>2842</v>
      </c>
      <c r="K308" s="103">
        <f t="shared" si="33"/>
        <v>0.7087172218284904</v>
      </c>
      <c r="L308" s="11">
        <v>41</v>
      </c>
      <c r="M308" s="11">
        <v>30</v>
      </c>
      <c r="N308" s="11">
        <v>48</v>
      </c>
      <c r="O308" s="46">
        <v>34</v>
      </c>
      <c r="P308" s="103">
        <f t="shared" si="34"/>
        <v>-29.166666666666668</v>
      </c>
      <c r="Q308" s="10">
        <f t="shared" si="35"/>
        <v>1617</v>
      </c>
      <c r="R308" s="11">
        <f t="shared" si="36"/>
        <v>1590</v>
      </c>
      <c r="S308" s="11">
        <f t="shared" si="37"/>
        <v>2870</v>
      </c>
      <c r="T308" s="11">
        <f t="shared" si="38"/>
        <v>2876</v>
      </c>
      <c r="U308" s="91">
        <f t="shared" si="39"/>
        <v>0.20905923344947736</v>
      </c>
    </row>
    <row r="309" spans="1:21" s="1" customFormat="1" ht="12.75">
      <c r="A309" s="44" t="s">
        <v>51</v>
      </c>
      <c r="B309" s="37">
        <v>0</v>
      </c>
      <c r="C309" s="11">
        <v>0</v>
      </c>
      <c r="D309" s="10">
        <v>0</v>
      </c>
      <c r="E309" s="46">
        <v>0</v>
      </c>
      <c r="F309" s="103" t="s">
        <v>360</v>
      </c>
      <c r="G309" s="11">
        <v>0</v>
      </c>
      <c r="H309" s="11">
        <v>0</v>
      </c>
      <c r="I309" s="11">
        <v>0</v>
      </c>
      <c r="J309" s="46">
        <v>0</v>
      </c>
      <c r="K309" s="103" t="s">
        <v>360</v>
      </c>
      <c r="L309" s="11">
        <v>0</v>
      </c>
      <c r="M309" s="11">
        <v>0</v>
      </c>
      <c r="N309" s="11">
        <v>0</v>
      </c>
      <c r="O309" s="46">
        <v>0</v>
      </c>
      <c r="P309" s="103" t="s">
        <v>360</v>
      </c>
      <c r="Q309" s="10">
        <f t="shared" si="35"/>
        <v>0</v>
      </c>
      <c r="R309" s="11">
        <f t="shared" si="36"/>
        <v>0</v>
      </c>
      <c r="S309" s="11">
        <f t="shared" si="37"/>
        <v>0</v>
      </c>
      <c r="T309" s="11">
        <f t="shared" si="38"/>
        <v>0</v>
      </c>
      <c r="U309" s="91" t="s">
        <v>360</v>
      </c>
    </row>
    <row r="310" spans="1:21" s="1" customFormat="1" ht="12.75">
      <c r="A310" s="44" t="s">
        <v>41</v>
      </c>
      <c r="B310" s="37">
        <v>329</v>
      </c>
      <c r="C310" s="11">
        <v>174</v>
      </c>
      <c r="D310" s="10">
        <v>610</v>
      </c>
      <c r="E310" s="46">
        <v>383</v>
      </c>
      <c r="F310" s="103">
        <f aca="true" t="shared" si="40" ref="F310:F372">(E310-D310)/D310*100</f>
        <v>-37.213114754098356</v>
      </c>
      <c r="G310" s="11">
        <v>328</v>
      </c>
      <c r="H310" s="11">
        <v>349</v>
      </c>
      <c r="I310" s="11">
        <v>574</v>
      </c>
      <c r="J310" s="46">
        <v>529</v>
      </c>
      <c r="K310" s="103">
        <f aca="true" t="shared" si="41" ref="K310:K372">(J310-I310)/I310*100</f>
        <v>-7.8397212543554</v>
      </c>
      <c r="L310" s="11">
        <v>27</v>
      </c>
      <c r="M310" s="11">
        <v>0</v>
      </c>
      <c r="N310" s="11">
        <v>41</v>
      </c>
      <c r="O310" s="46">
        <v>20</v>
      </c>
      <c r="P310" s="103">
        <f t="shared" si="34"/>
        <v>-51.21951219512195</v>
      </c>
      <c r="Q310" s="10">
        <f t="shared" si="35"/>
        <v>355</v>
      </c>
      <c r="R310" s="11">
        <f t="shared" si="36"/>
        <v>349</v>
      </c>
      <c r="S310" s="11">
        <f t="shared" si="37"/>
        <v>615</v>
      </c>
      <c r="T310" s="11">
        <f t="shared" si="38"/>
        <v>549</v>
      </c>
      <c r="U310" s="91">
        <f t="shared" si="39"/>
        <v>-10.731707317073171</v>
      </c>
    </row>
    <row r="311" spans="1:21" s="1" customFormat="1" ht="12.75">
      <c r="A311" s="44" t="s">
        <v>53</v>
      </c>
      <c r="B311" s="37">
        <v>474</v>
      </c>
      <c r="C311" s="11">
        <v>519</v>
      </c>
      <c r="D311" s="10">
        <v>966</v>
      </c>
      <c r="E311" s="46">
        <v>1146</v>
      </c>
      <c r="F311" s="103">
        <f t="shared" si="40"/>
        <v>18.633540372670808</v>
      </c>
      <c r="G311" s="11">
        <v>727</v>
      </c>
      <c r="H311" s="11">
        <v>783</v>
      </c>
      <c r="I311" s="11">
        <v>1301</v>
      </c>
      <c r="J311" s="46">
        <v>1393</v>
      </c>
      <c r="K311" s="103">
        <f t="shared" si="41"/>
        <v>7.071483474250577</v>
      </c>
      <c r="L311" s="11">
        <v>0</v>
      </c>
      <c r="M311" s="11">
        <v>1</v>
      </c>
      <c r="N311" s="11">
        <v>0</v>
      </c>
      <c r="O311" s="46">
        <v>15</v>
      </c>
      <c r="P311" s="103" t="s">
        <v>360</v>
      </c>
      <c r="Q311" s="10">
        <f t="shared" si="35"/>
        <v>727</v>
      </c>
      <c r="R311" s="11">
        <f t="shared" si="36"/>
        <v>784</v>
      </c>
      <c r="S311" s="11">
        <f t="shared" si="37"/>
        <v>1301</v>
      </c>
      <c r="T311" s="11">
        <f t="shared" si="38"/>
        <v>1408</v>
      </c>
      <c r="U311" s="91">
        <f t="shared" si="39"/>
        <v>8.224442736356648</v>
      </c>
    </row>
    <row r="312" spans="1:21" s="1" customFormat="1" ht="12.75">
      <c r="A312" s="44" t="s">
        <v>47</v>
      </c>
      <c r="B312" s="37">
        <v>1797</v>
      </c>
      <c r="C312" s="11">
        <v>2414</v>
      </c>
      <c r="D312" s="10">
        <v>3731</v>
      </c>
      <c r="E312" s="46">
        <v>4249</v>
      </c>
      <c r="F312" s="103">
        <f t="shared" si="40"/>
        <v>13.883677298311445</v>
      </c>
      <c r="G312" s="11">
        <v>1804</v>
      </c>
      <c r="H312" s="11">
        <v>2117</v>
      </c>
      <c r="I312" s="11">
        <v>3362</v>
      </c>
      <c r="J312" s="46">
        <v>3610</v>
      </c>
      <c r="K312" s="103">
        <f t="shared" si="41"/>
        <v>7.376561570493753</v>
      </c>
      <c r="L312" s="11">
        <v>207</v>
      </c>
      <c r="M312" s="11">
        <v>47</v>
      </c>
      <c r="N312" s="11">
        <v>309</v>
      </c>
      <c r="O312" s="46">
        <v>152</v>
      </c>
      <c r="P312" s="103">
        <f t="shared" si="34"/>
        <v>-50.80906148867314</v>
      </c>
      <c r="Q312" s="10">
        <f t="shared" si="35"/>
        <v>2011</v>
      </c>
      <c r="R312" s="11">
        <f t="shared" si="36"/>
        <v>2164</v>
      </c>
      <c r="S312" s="11">
        <f t="shared" si="37"/>
        <v>3671</v>
      </c>
      <c r="T312" s="11">
        <f t="shared" si="38"/>
        <v>3762</v>
      </c>
      <c r="U312" s="91">
        <f t="shared" si="39"/>
        <v>2.4788885862162897</v>
      </c>
    </row>
    <row r="313" spans="1:21" s="1" customFormat="1" ht="12.75">
      <c r="A313" s="44" t="s">
        <v>54</v>
      </c>
      <c r="B313" s="37">
        <v>1023</v>
      </c>
      <c r="C313" s="11">
        <v>556</v>
      </c>
      <c r="D313" s="10">
        <v>1883</v>
      </c>
      <c r="E313" s="46">
        <v>1100</v>
      </c>
      <c r="F313" s="103">
        <f t="shared" si="40"/>
        <v>-41.58258098778545</v>
      </c>
      <c r="G313" s="11">
        <v>965</v>
      </c>
      <c r="H313" s="11">
        <v>766</v>
      </c>
      <c r="I313" s="11">
        <v>1555</v>
      </c>
      <c r="J313" s="46">
        <v>1375</v>
      </c>
      <c r="K313" s="103">
        <f t="shared" si="41"/>
        <v>-11.57556270096463</v>
      </c>
      <c r="L313" s="11">
        <v>74</v>
      </c>
      <c r="M313" s="11">
        <v>7</v>
      </c>
      <c r="N313" s="11">
        <v>105</v>
      </c>
      <c r="O313" s="46">
        <v>27</v>
      </c>
      <c r="P313" s="103">
        <f t="shared" si="34"/>
        <v>-74.28571428571429</v>
      </c>
      <c r="Q313" s="10">
        <f t="shared" si="35"/>
        <v>1039</v>
      </c>
      <c r="R313" s="11">
        <f t="shared" si="36"/>
        <v>773</v>
      </c>
      <c r="S313" s="11">
        <f t="shared" si="37"/>
        <v>1660</v>
      </c>
      <c r="T313" s="11">
        <f t="shared" si="38"/>
        <v>1402</v>
      </c>
      <c r="U313" s="91">
        <f t="shared" si="39"/>
        <v>-15.542168674698795</v>
      </c>
    </row>
    <row r="314" spans="1:21" s="1" customFormat="1" ht="12.75">
      <c r="A314" s="9" t="s">
        <v>79</v>
      </c>
      <c r="B314" s="56">
        <v>5661</v>
      </c>
      <c r="C314" s="42">
        <v>5165</v>
      </c>
      <c r="D314" s="43">
        <v>10684</v>
      </c>
      <c r="E314" s="47">
        <v>9512</v>
      </c>
      <c r="F314" s="104">
        <f t="shared" si="40"/>
        <v>-10.969674279296143</v>
      </c>
      <c r="G314" s="42">
        <v>5664</v>
      </c>
      <c r="H314" s="42">
        <v>5823</v>
      </c>
      <c r="I314" s="42">
        <v>10067</v>
      </c>
      <c r="J314" s="47">
        <v>10262</v>
      </c>
      <c r="K314" s="104">
        <f t="shared" si="41"/>
        <v>1.9370219529154662</v>
      </c>
      <c r="L314" s="42">
        <v>354</v>
      </c>
      <c r="M314" s="42">
        <v>90</v>
      </c>
      <c r="N314" s="42">
        <v>514</v>
      </c>
      <c r="O314" s="47">
        <v>258</v>
      </c>
      <c r="P314" s="104">
        <f t="shared" si="34"/>
        <v>-49.80544747081712</v>
      </c>
      <c r="Q314" s="43">
        <f t="shared" si="35"/>
        <v>6018</v>
      </c>
      <c r="R314" s="42">
        <f t="shared" si="36"/>
        <v>5913</v>
      </c>
      <c r="S314" s="42">
        <f t="shared" si="37"/>
        <v>10581</v>
      </c>
      <c r="T314" s="42">
        <f t="shared" si="38"/>
        <v>10520</v>
      </c>
      <c r="U314" s="111">
        <f t="shared" si="39"/>
        <v>-0.5765050562328703</v>
      </c>
    </row>
    <row r="315" spans="1:21" ht="12.75">
      <c r="A315" s="76"/>
      <c r="B315" s="80"/>
      <c r="C315" s="71"/>
      <c r="D315" s="69"/>
      <c r="E315" s="72"/>
      <c r="F315" s="100"/>
      <c r="G315" s="71"/>
      <c r="H315" s="71"/>
      <c r="I315" s="71"/>
      <c r="J315" s="72"/>
      <c r="K315" s="100"/>
      <c r="L315" s="71"/>
      <c r="M315" s="71"/>
      <c r="N315" s="71"/>
      <c r="O315" s="72"/>
      <c r="P315" s="100"/>
      <c r="Q315" s="69"/>
      <c r="R315" s="71"/>
      <c r="S315" s="71"/>
      <c r="T315" s="71"/>
      <c r="U315" s="110"/>
    </row>
    <row r="316" spans="1:21" ht="12.75">
      <c r="A316" s="75" t="s">
        <v>77</v>
      </c>
      <c r="B316" s="48"/>
      <c r="C316" s="54"/>
      <c r="D316" s="54"/>
      <c r="E316" s="62"/>
      <c r="F316" s="90"/>
      <c r="G316" s="54"/>
      <c r="H316" s="54"/>
      <c r="I316" s="54"/>
      <c r="J316" s="62"/>
      <c r="K316" s="90"/>
      <c r="L316" s="54"/>
      <c r="M316" s="54"/>
      <c r="N316" s="54"/>
      <c r="O316" s="62"/>
      <c r="P316" s="90"/>
      <c r="Q316" s="54"/>
      <c r="R316" s="54"/>
      <c r="S316" s="54"/>
      <c r="T316" s="54"/>
      <c r="U316" s="90"/>
    </row>
    <row r="317" spans="1:21" ht="12.75">
      <c r="A317" s="75" t="s">
        <v>237</v>
      </c>
      <c r="B317" s="48"/>
      <c r="C317" s="54"/>
      <c r="D317" s="54"/>
      <c r="E317" s="62"/>
      <c r="F317" s="90"/>
      <c r="G317" s="54"/>
      <c r="H317" s="54"/>
      <c r="I317" s="54"/>
      <c r="J317" s="62"/>
      <c r="K317" s="90"/>
      <c r="L317" s="54"/>
      <c r="M317" s="54"/>
      <c r="N317" s="54"/>
      <c r="O317" s="62"/>
      <c r="P317" s="90"/>
      <c r="Q317" s="54"/>
      <c r="R317" s="54"/>
      <c r="S317" s="54"/>
      <c r="T317" s="54"/>
      <c r="U317" s="90"/>
    </row>
    <row r="318" spans="1:21" ht="12.75">
      <c r="A318" s="59" t="s">
        <v>238</v>
      </c>
      <c r="B318" s="79">
        <v>3840</v>
      </c>
      <c r="C318" s="67">
        <v>2627</v>
      </c>
      <c r="D318" s="67">
        <v>8101</v>
      </c>
      <c r="E318" s="68">
        <v>7010</v>
      </c>
      <c r="F318" s="99">
        <f t="shared" si="40"/>
        <v>-13.467473151462784</v>
      </c>
      <c r="G318" s="67">
        <v>3799</v>
      </c>
      <c r="H318" s="67">
        <v>3575</v>
      </c>
      <c r="I318" s="67">
        <v>7703</v>
      </c>
      <c r="J318" s="68">
        <v>7273</v>
      </c>
      <c r="K318" s="99">
        <f t="shared" si="41"/>
        <v>-5.582240685447228</v>
      </c>
      <c r="L318" s="63">
        <v>51</v>
      </c>
      <c r="M318" s="63">
        <v>6</v>
      </c>
      <c r="N318" s="63">
        <v>165</v>
      </c>
      <c r="O318" s="64">
        <v>46</v>
      </c>
      <c r="P318" s="99">
        <f t="shared" si="34"/>
        <v>-72.12121212121212</v>
      </c>
      <c r="Q318" s="67">
        <f t="shared" si="35"/>
        <v>3850</v>
      </c>
      <c r="R318" s="63">
        <f t="shared" si="36"/>
        <v>3581</v>
      </c>
      <c r="S318" s="63">
        <f t="shared" si="37"/>
        <v>7868</v>
      </c>
      <c r="T318" s="63">
        <f t="shared" si="38"/>
        <v>7319</v>
      </c>
      <c r="U318" s="97">
        <f t="shared" si="39"/>
        <v>-6.977630910015252</v>
      </c>
    </row>
    <row r="319" spans="1:21" ht="12.75">
      <c r="A319" s="59" t="s">
        <v>239</v>
      </c>
      <c r="B319" s="79">
        <v>2041</v>
      </c>
      <c r="C319" s="67">
        <v>3093</v>
      </c>
      <c r="D319" s="67">
        <v>4039</v>
      </c>
      <c r="E319" s="68">
        <v>6060</v>
      </c>
      <c r="F319" s="99">
        <f t="shared" si="40"/>
        <v>50.037137905422135</v>
      </c>
      <c r="G319" s="67">
        <v>1703</v>
      </c>
      <c r="H319" s="67">
        <v>2232</v>
      </c>
      <c r="I319" s="67">
        <v>3247</v>
      </c>
      <c r="J319" s="68">
        <v>4551</v>
      </c>
      <c r="K319" s="99">
        <f t="shared" si="41"/>
        <v>40.16014782876501</v>
      </c>
      <c r="L319" s="63">
        <v>469</v>
      </c>
      <c r="M319" s="63">
        <v>594</v>
      </c>
      <c r="N319" s="63">
        <v>741</v>
      </c>
      <c r="O319" s="64">
        <v>652</v>
      </c>
      <c r="P319" s="99">
        <f t="shared" si="34"/>
        <v>-12.010796221322536</v>
      </c>
      <c r="Q319" s="67">
        <f t="shared" si="35"/>
        <v>2172</v>
      </c>
      <c r="R319" s="63">
        <f t="shared" si="36"/>
        <v>2826</v>
      </c>
      <c r="S319" s="63">
        <f t="shared" si="37"/>
        <v>3988</v>
      </c>
      <c r="T319" s="63">
        <f t="shared" si="38"/>
        <v>5203</v>
      </c>
      <c r="U319" s="97">
        <f t="shared" si="39"/>
        <v>30.466399197592782</v>
      </c>
    </row>
    <row r="320" spans="1:21" ht="12.75">
      <c r="A320" s="59" t="s">
        <v>240</v>
      </c>
      <c r="B320" s="77">
        <v>154</v>
      </c>
      <c r="C320" s="63">
        <v>137</v>
      </c>
      <c r="D320" s="63">
        <v>281</v>
      </c>
      <c r="E320" s="64">
        <v>157</v>
      </c>
      <c r="F320" s="97">
        <f t="shared" si="40"/>
        <v>-44.128113879003564</v>
      </c>
      <c r="G320" s="63">
        <v>171</v>
      </c>
      <c r="H320" s="63">
        <v>54</v>
      </c>
      <c r="I320" s="63">
        <v>280</v>
      </c>
      <c r="J320" s="64">
        <v>115</v>
      </c>
      <c r="K320" s="97">
        <f t="shared" si="41"/>
        <v>-58.92857142857143</v>
      </c>
      <c r="L320" s="63">
        <v>10</v>
      </c>
      <c r="M320" s="63">
        <v>10</v>
      </c>
      <c r="N320" s="63">
        <v>10</v>
      </c>
      <c r="O320" s="64">
        <v>25</v>
      </c>
      <c r="P320" s="97">
        <f t="shared" si="34"/>
        <v>150</v>
      </c>
      <c r="Q320" s="63">
        <f t="shared" si="35"/>
        <v>181</v>
      </c>
      <c r="R320" s="63">
        <f t="shared" si="36"/>
        <v>64</v>
      </c>
      <c r="S320" s="63">
        <f t="shared" si="37"/>
        <v>290</v>
      </c>
      <c r="T320" s="63">
        <f t="shared" si="38"/>
        <v>140</v>
      </c>
      <c r="U320" s="97">
        <f t="shared" si="39"/>
        <v>-51.724137931034484</v>
      </c>
    </row>
    <row r="321" spans="1:21" ht="12.75">
      <c r="A321" s="59" t="s">
        <v>241</v>
      </c>
      <c r="B321" s="79">
        <v>12923</v>
      </c>
      <c r="C321" s="67">
        <v>12079</v>
      </c>
      <c r="D321" s="67">
        <v>26200</v>
      </c>
      <c r="E321" s="68">
        <v>25164</v>
      </c>
      <c r="F321" s="99">
        <f t="shared" si="40"/>
        <v>-3.954198473282443</v>
      </c>
      <c r="G321" s="67">
        <v>11517</v>
      </c>
      <c r="H321" s="67">
        <v>8342</v>
      </c>
      <c r="I321" s="67">
        <v>21563</v>
      </c>
      <c r="J321" s="68">
        <v>19306</v>
      </c>
      <c r="K321" s="99">
        <f t="shared" si="41"/>
        <v>-10.467003663683162</v>
      </c>
      <c r="L321" s="63">
        <v>338</v>
      </c>
      <c r="M321" s="63">
        <v>165</v>
      </c>
      <c r="N321" s="63">
        <v>772</v>
      </c>
      <c r="O321" s="64">
        <v>331</v>
      </c>
      <c r="P321" s="99">
        <f t="shared" si="34"/>
        <v>-57.12435233160622</v>
      </c>
      <c r="Q321" s="67">
        <f t="shared" si="35"/>
        <v>11855</v>
      </c>
      <c r="R321" s="63">
        <f t="shared" si="36"/>
        <v>8507</v>
      </c>
      <c r="S321" s="63">
        <f t="shared" si="37"/>
        <v>22335</v>
      </c>
      <c r="T321" s="63">
        <f t="shared" si="38"/>
        <v>19637</v>
      </c>
      <c r="U321" s="97">
        <f t="shared" si="39"/>
        <v>-12.079695545108574</v>
      </c>
    </row>
    <row r="322" spans="1:21" ht="12.75">
      <c r="A322" s="75" t="s">
        <v>90</v>
      </c>
      <c r="B322" s="80">
        <v>18958</v>
      </c>
      <c r="C322" s="69">
        <v>17936</v>
      </c>
      <c r="D322" s="69">
        <v>38621</v>
      </c>
      <c r="E322" s="70">
        <v>38391</v>
      </c>
      <c r="F322" s="100">
        <f t="shared" si="40"/>
        <v>-0.5955309287693225</v>
      </c>
      <c r="G322" s="69">
        <v>17190</v>
      </c>
      <c r="H322" s="69">
        <v>14203</v>
      </c>
      <c r="I322" s="69">
        <v>32793</v>
      </c>
      <c r="J322" s="70">
        <v>31245</v>
      </c>
      <c r="K322" s="100">
        <f t="shared" si="41"/>
        <v>-4.7205196230902935</v>
      </c>
      <c r="L322" s="65">
        <v>868</v>
      </c>
      <c r="M322" s="65">
        <v>775</v>
      </c>
      <c r="N322" s="69">
        <v>1688</v>
      </c>
      <c r="O322" s="70">
        <v>1054</v>
      </c>
      <c r="P322" s="100">
        <f t="shared" si="34"/>
        <v>-37.55924170616114</v>
      </c>
      <c r="Q322" s="69">
        <f t="shared" si="35"/>
        <v>18058</v>
      </c>
      <c r="R322" s="65">
        <f t="shared" si="36"/>
        <v>14978</v>
      </c>
      <c r="S322" s="65">
        <f t="shared" si="37"/>
        <v>34481</v>
      </c>
      <c r="T322" s="69">
        <f t="shared" si="38"/>
        <v>32299</v>
      </c>
      <c r="U322" s="100">
        <f t="shared" si="39"/>
        <v>-6.3281227342594475</v>
      </c>
    </row>
    <row r="323" spans="1:21" ht="12.75">
      <c r="A323" s="75" t="s">
        <v>242</v>
      </c>
      <c r="B323" s="48"/>
      <c r="C323" s="54"/>
      <c r="D323" s="54"/>
      <c r="E323" s="62"/>
      <c r="F323" s="90"/>
      <c r="G323" s="54"/>
      <c r="H323" s="54"/>
      <c r="I323" s="54"/>
      <c r="J323" s="62"/>
      <c r="K323" s="90"/>
      <c r="L323" s="54"/>
      <c r="M323" s="54"/>
      <c r="N323" s="54"/>
      <c r="O323" s="62"/>
      <c r="P323" s="90"/>
      <c r="Q323" s="54"/>
      <c r="R323" s="54"/>
      <c r="S323" s="54"/>
      <c r="T323" s="54"/>
      <c r="U323" s="90"/>
    </row>
    <row r="324" spans="1:21" ht="12.75">
      <c r="A324" s="59" t="s">
        <v>243</v>
      </c>
      <c r="B324" s="79">
        <v>2401</v>
      </c>
      <c r="C324" s="67">
        <v>3619</v>
      </c>
      <c r="D324" s="67">
        <v>6151</v>
      </c>
      <c r="E324" s="68">
        <v>8142</v>
      </c>
      <c r="F324" s="99">
        <f t="shared" si="40"/>
        <v>32.36872053324662</v>
      </c>
      <c r="G324" s="67">
        <v>2776</v>
      </c>
      <c r="H324" s="67">
        <v>3713</v>
      </c>
      <c r="I324" s="67">
        <v>6176</v>
      </c>
      <c r="J324" s="68">
        <v>7514</v>
      </c>
      <c r="K324" s="99">
        <f t="shared" si="41"/>
        <v>21.664507772020723</v>
      </c>
      <c r="L324" s="63">
        <v>108</v>
      </c>
      <c r="M324" s="63">
        <v>48</v>
      </c>
      <c r="N324" s="63">
        <v>108</v>
      </c>
      <c r="O324" s="64">
        <v>88</v>
      </c>
      <c r="P324" s="99">
        <f t="shared" si="34"/>
        <v>-18.51851851851852</v>
      </c>
      <c r="Q324" s="67">
        <f t="shared" si="35"/>
        <v>2884</v>
      </c>
      <c r="R324" s="63">
        <f t="shared" si="36"/>
        <v>3761</v>
      </c>
      <c r="S324" s="63">
        <f t="shared" si="37"/>
        <v>6284</v>
      </c>
      <c r="T324" s="63">
        <f t="shared" si="38"/>
        <v>7602</v>
      </c>
      <c r="U324" s="97">
        <f t="shared" si="39"/>
        <v>20.973901973265434</v>
      </c>
    </row>
    <row r="325" spans="1:21" ht="12.75">
      <c r="A325" s="59" t="s">
        <v>244</v>
      </c>
      <c r="B325" s="77">
        <v>33</v>
      </c>
      <c r="C325" s="63">
        <v>74</v>
      </c>
      <c r="D325" s="63">
        <v>147</v>
      </c>
      <c r="E325" s="64">
        <v>154</v>
      </c>
      <c r="F325" s="97">
        <f t="shared" si="40"/>
        <v>4.761904761904762</v>
      </c>
      <c r="G325" s="63">
        <v>52</v>
      </c>
      <c r="H325" s="63">
        <v>91</v>
      </c>
      <c r="I325" s="63">
        <v>77</v>
      </c>
      <c r="J325" s="64">
        <v>174</v>
      </c>
      <c r="K325" s="97">
        <f t="shared" si="41"/>
        <v>125.97402597402598</v>
      </c>
      <c r="L325" s="63">
        <v>0</v>
      </c>
      <c r="M325" s="63">
        <v>0</v>
      </c>
      <c r="N325" s="63">
        <v>11</v>
      </c>
      <c r="O325" s="64">
        <v>0</v>
      </c>
      <c r="P325" s="97">
        <f t="shared" si="34"/>
        <v>-100</v>
      </c>
      <c r="Q325" s="63">
        <f t="shared" si="35"/>
        <v>52</v>
      </c>
      <c r="R325" s="63">
        <f t="shared" si="36"/>
        <v>91</v>
      </c>
      <c r="S325" s="63">
        <f t="shared" si="37"/>
        <v>88</v>
      </c>
      <c r="T325" s="63">
        <f t="shared" si="38"/>
        <v>174</v>
      </c>
      <c r="U325" s="97">
        <f t="shared" si="39"/>
        <v>97.72727272727273</v>
      </c>
    </row>
    <row r="326" spans="1:21" ht="12.75">
      <c r="A326" s="59" t="s">
        <v>245</v>
      </c>
      <c r="B326" s="77">
        <v>258</v>
      </c>
      <c r="C326" s="63">
        <v>357</v>
      </c>
      <c r="D326" s="63">
        <v>542</v>
      </c>
      <c r="E326" s="64">
        <v>660</v>
      </c>
      <c r="F326" s="97">
        <f t="shared" si="40"/>
        <v>21.771217712177123</v>
      </c>
      <c r="G326" s="63">
        <v>151</v>
      </c>
      <c r="H326" s="63">
        <v>164</v>
      </c>
      <c r="I326" s="63">
        <v>305</v>
      </c>
      <c r="J326" s="64">
        <v>273</v>
      </c>
      <c r="K326" s="97">
        <f t="shared" si="41"/>
        <v>-10.491803278688524</v>
      </c>
      <c r="L326" s="63">
        <v>27</v>
      </c>
      <c r="M326" s="63">
        <v>8</v>
      </c>
      <c r="N326" s="63">
        <v>75</v>
      </c>
      <c r="O326" s="64">
        <v>8</v>
      </c>
      <c r="P326" s="97">
        <f t="shared" si="34"/>
        <v>-89.33333333333333</v>
      </c>
      <c r="Q326" s="63">
        <f t="shared" si="35"/>
        <v>178</v>
      </c>
      <c r="R326" s="63">
        <f t="shared" si="36"/>
        <v>172</v>
      </c>
      <c r="S326" s="63">
        <f t="shared" si="37"/>
        <v>380</v>
      </c>
      <c r="T326" s="63">
        <f t="shared" si="38"/>
        <v>281</v>
      </c>
      <c r="U326" s="97">
        <f t="shared" si="39"/>
        <v>-26.052631578947366</v>
      </c>
    </row>
    <row r="327" spans="1:21" ht="12.75">
      <c r="A327" s="59" t="s">
        <v>246</v>
      </c>
      <c r="B327" s="79">
        <v>17606</v>
      </c>
      <c r="C327" s="67">
        <v>13335</v>
      </c>
      <c r="D327" s="67">
        <v>35480</v>
      </c>
      <c r="E327" s="68">
        <v>28946</v>
      </c>
      <c r="F327" s="99">
        <f t="shared" si="40"/>
        <v>-18.416009019165728</v>
      </c>
      <c r="G327" s="67">
        <v>12964</v>
      </c>
      <c r="H327" s="67">
        <v>12746</v>
      </c>
      <c r="I327" s="67">
        <v>26555</v>
      </c>
      <c r="J327" s="68">
        <v>25332</v>
      </c>
      <c r="K327" s="99">
        <f t="shared" si="41"/>
        <v>-4.605535680662776</v>
      </c>
      <c r="L327" s="67">
        <v>1617</v>
      </c>
      <c r="M327" s="63">
        <v>748</v>
      </c>
      <c r="N327" s="67">
        <v>3064</v>
      </c>
      <c r="O327" s="68">
        <v>1257</v>
      </c>
      <c r="P327" s="99">
        <f t="shared" si="34"/>
        <v>-58.97519582245431</v>
      </c>
      <c r="Q327" s="67">
        <f t="shared" si="35"/>
        <v>14581</v>
      </c>
      <c r="R327" s="67">
        <f t="shared" si="36"/>
        <v>13494</v>
      </c>
      <c r="S327" s="63">
        <f t="shared" si="37"/>
        <v>29619</v>
      </c>
      <c r="T327" s="67">
        <f t="shared" si="38"/>
        <v>26589</v>
      </c>
      <c r="U327" s="99">
        <f t="shared" si="39"/>
        <v>-10.229919983794186</v>
      </c>
    </row>
    <row r="328" spans="1:21" ht="12.75">
      <c r="A328" s="59" t="s">
        <v>247</v>
      </c>
      <c r="B328" s="79">
        <v>3498</v>
      </c>
      <c r="C328" s="67">
        <v>5271</v>
      </c>
      <c r="D328" s="67">
        <v>8688</v>
      </c>
      <c r="E328" s="68">
        <v>8662</v>
      </c>
      <c r="F328" s="99">
        <f t="shared" si="40"/>
        <v>-0.2992633517495396</v>
      </c>
      <c r="G328" s="67">
        <v>4050</v>
      </c>
      <c r="H328" s="67">
        <v>4353</v>
      </c>
      <c r="I328" s="67">
        <v>8624</v>
      </c>
      <c r="J328" s="68">
        <v>7385</v>
      </c>
      <c r="K328" s="99">
        <f t="shared" si="41"/>
        <v>-14.366883116883116</v>
      </c>
      <c r="L328" s="67">
        <v>1046</v>
      </c>
      <c r="M328" s="63">
        <v>268</v>
      </c>
      <c r="N328" s="67">
        <v>1504</v>
      </c>
      <c r="O328" s="64">
        <v>555</v>
      </c>
      <c r="P328" s="99">
        <f t="shared" si="34"/>
        <v>-63.09840425531915</v>
      </c>
      <c r="Q328" s="67">
        <f t="shared" si="35"/>
        <v>5096</v>
      </c>
      <c r="R328" s="67">
        <f t="shared" si="36"/>
        <v>4621</v>
      </c>
      <c r="S328" s="63">
        <f t="shared" si="37"/>
        <v>10128</v>
      </c>
      <c r="T328" s="67">
        <f t="shared" si="38"/>
        <v>7940</v>
      </c>
      <c r="U328" s="97">
        <f t="shared" si="39"/>
        <v>-21.60347551342812</v>
      </c>
    </row>
    <row r="329" spans="1:21" ht="12.75">
      <c r="A329" s="75" t="s">
        <v>90</v>
      </c>
      <c r="B329" s="80">
        <v>23796</v>
      </c>
      <c r="C329" s="69">
        <v>22656</v>
      </c>
      <c r="D329" s="69">
        <v>51008</v>
      </c>
      <c r="E329" s="70">
        <v>46564</v>
      </c>
      <c r="F329" s="100">
        <f t="shared" si="40"/>
        <v>-8.712358845671266</v>
      </c>
      <c r="G329" s="69">
        <v>19993</v>
      </c>
      <c r="H329" s="69">
        <v>21067</v>
      </c>
      <c r="I329" s="69">
        <v>41737</v>
      </c>
      <c r="J329" s="70">
        <v>40678</v>
      </c>
      <c r="K329" s="100">
        <f t="shared" si="41"/>
        <v>-2.5373170088889956</v>
      </c>
      <c r="L329" s="69">
        <v>2798</v>
      </c>
      <c r="M329" s="69">
        <v>1072</v>
      </c>
      <c r="N329" s="69">
        <v>4762</v>
      </c>
      <c r="O329" s="70">
        <v>1908</v>
      </c>
      <c r="P329" s="100">
        <f t="shared" si="34"/>
        <v>-59.93280134397312</v>
      </c>
      <c r="Q329" s="69">
        <f t="shared" si="35"/>
        <v>22791</v>
      </c>
      <c r="R329" s="69">
        <f t="shared" si="36"/>
        <v>22139</v>
      </c>
      <c r="S329" s="69">
        <f t="shared" si="37"/>
        <v>46499</v>
      </c>
      <c r="T329" s="69">
        <f t="shared" si="38"/>
        <v>42586</v>
      </c>
      <c r="U329" s="100">
        <f t="shared" si="39"/>
        <v>-8.415234736230886</v>
      </c>
    </row>
    <row r="330" spans="1:21" ht="12.75">
      <c r="A330" s="75" t="s">
        <v>248</v>
      </c>
      <c r="B330" s="48"/>
      <c r="C330" s="54"/>
      <c r="D330" s="54"/>
      <c r="E330" s="62"/>
      <c r="F330" s="90"/>
      <c r="G330" s="54"/>
      <c r="H330" s="54"/>
      <c r="I330" s="54"/>
      <c r="J330" s="62"/>
      <c r="K330" s="90"/>
      <c r="L330" s="54"/>
      <c r="M330" s="54"/>
      <c r="N330" s="54"/>
      <c r="O330" s="62"/>
      <c r="P330" s="90"/>
      <c r="Q330" s="54"/>
      <c r="R330" s="54"/>
      <c r="S330" s="54"/>
      <c r="T330" s="54"/>
      <c r="U330" s="90"/>
    </row>
    <row r="331" spans="1:21" ht="12.75">
      <c r="A331" s="59" t="s">
        <v>249</v>
      </c>
      <c r="B331" s="77">
        <v>94</v>
      </c>
      <c r="C331" s="63">
        <v>128</v>
      </c>
      <c r="D331" s="63">
        <v>242</v>
      </c>
      <c r="E331" s="64">
        <v>204</v>
      </c>
      <c r="F331" s="97">
        <f t="shared" si="40"/>
        <v>-15.702479338842975</v>
      </c>
      <c r="G331" s="63">
        <v>120</v>
      </c>
      <c r="H331" s="63">
        <v>111</v>
      </c>
      <c r="I331" s="63">
        <v>251</v>
      </c>
      <c r="J331" s="64">
        <v>196</v>
      </c>
      <c r="K331" s="97">
        <f t="shared" si="41"/>
        <v>-21.91235059760956</v>
      </c>
      <c r="L331" s="63">
        <v>14</v>
      </c>
      <c r="M331" s="63">
        <v>9</v>
      </c>
      <c r="N331" s="63">
        <v>15</v>
      </c>
      <c r="O331" s="64">
        <v>15</v>
      </c>
      <c r="P331" s="97">
        <f t="shared" si="34"/>
        <v>0</v>
      </c>
      <c r="Q331" s="63">
        <f t="shared" si="35"/>
        <v>134</v>
      </c>
      <c r="R331" s="63">
        <f t="shared" si="36"/>
        <v>120</v>
      </c>
      <c r="S331" s="63">
        <f t="shared" si="37"/>
        <v>266</v>
      </c>
      <c r="T331" s="63">
        <f t="shared" si="38"/>
        <v>211</v>
      </c>
      <c r="U331" s="97">
        <f t="shared" si="39"/>
        <v>-20.676691729323306</v>
      </c>
    </row>
    <row r="332" spans="1:21" ht="12.75">
      <c r="A332" s="59" t="s">
        <v>250</v>
      </c>
      <c r="B332" s="77">
        <v>285</v>
      </c>
      <c r="C332" s="63">
        <v>194</v>
      </c>
      <c r="D332" s="63">
        <v>646</v>
      </c>
      <c r="E332" s="64">
        <v>608</v>
      </c>
      <c r="F332" s="97">
        <f t="shared" si="40"/>
        <v>-5.88235294117647</v>
      </c>
      <c r="G332" s="63">
        <v>334</v>
      </c>
      <c r="H332" s="63">
        <v>368</v>
      </c>
      <c r="I332" s="63">
        <v>541</v>
      </c>
      <c r="J332" s="64">
        <v>617</v>
      </c>
      <c r="K332" s="97">
        <f t="shared" si="41"/>
        <v>14.048059149722736</v>
      </c>
      <c r="L332" s="63">
        <v>10</v>
      </c>
      <c r="M332" s="63">
        <v>1</v>
      </c>
      <c r="N332" s="63">
        <v>46</v>
      </c>
      <c r="O332" s="64">
        <v>55</v>
      </c>
      <c r="P332" s="97">
        <f t="shared" si="34"/>
        <v>19.565217391304348</v>
      </c>
      <c r="Q332" s="63">
        <f t="shared" si="35"/>
        <v>344</v>
      </c>
      <c r="R332" s="63">
        <f t="shared" si="36"/>
        <v>369</v>
      </c>
      <c r="S332" s="63">
        <f t="shared" si="37"/>
        <v>587</v>
      </c>
      <c r="T332" s="63">
        <f t="shared" si="38"/>
        <v>672</v>
      </c>
      <c r="U332" s="97">
        <f t="shared" si="39"/>
        <v>14.480408858603067</v>
      </c>
    </row>
    <row r="333" spans="1:21" ht="12.75">
      <c r="A333" s="59" t="s">
        <v>251</v>
      </c>
      <c r="B333" s="77">
        <v>31</v>
      </c>
      <c r="C333" s="63">
        <v>12</v>
      </c>
      <c r="D333" s="63">
        <v>43</v>
      </c>
      <c r="E333" s="64">
        <v>80</v>
      </c>
      <c r="F333" s="97">
        <f t="shared" si="40"/>
        <v>86.04651162790698</v>
      </c>
      <c r="G333" s="63">
        <v>27</v>
      </c>
      <c r="H333" s="63">
        <v>36</v>
      </c>
      <c r="I333" s="63">
        <v>51</v>
      </c>
      <c r="J333" s="64">
        <v>74</v>
      </c>
      <c r="K333" s="97">
        <f t="shared" si="41"/>
        <v>45.09803921568628</v>
      </c>
      <c r="L333" s="63">
        <v>1</v>
      </c>
      <c r="M333" s="63">
        <v>0</v>
      </c>
      <c r="N333" s="63">
        <v>1</v>
      </c>
      <c r="O333" s="64">
        <v>0</v>
      </c>
      <c r="P333" s="97">
        <f aca="true" t="shared" si="42" ref="P333:P393">(O333-N333)/N333*100</f>
        <v>-100</v>
      </c>
      <c r="Q333" s="63">
        <f aca="true" t="shared" si="43" ref="Q333:Q393">G333+L333</f>
        <v>28</v>
      </c>
      <c r="R333" s="63">
        <f aca="true" t="shared" si="44" ref="R333:R393">H333+M333</f>
        <v>36</v>
      </c>
      <c r="S333" s="63">
        <f aca="true" t="shared" si="45" ref="S333:S393">I333+N333</f>
        <v>52</v>
      </c>
      <c r="T333" s="63">
        <f aca="true" t="shared" si="46" ref="T333:T393">J333+O333</f>
        <v>74</v>
      </c>
      <c r="U333" s="97">
        <f aca="true" t="shared" si="47" ref="U333:U393">(T333-S333)/S333*100</f>
        <v>42.30769230769231</v>
      </c>
    </row>
    <row r="334" spans="1:21" ht="12.75">
      <c r="A334" s="59" t="s">
        <v>252</v>
      </c>
      <c r="B334" s="77">
        <v>890</v>
      </c>
      <c r="C334" s="63">
        <v>840</v>
      </c>
      <c r="D334" s="67">
        <v>1707</v>
      </c>
      <c r="E334" s="68">
        <v>1478</v>
      </c>
      <c r="F334" s="99">
        <f t="shared" si="40"/>
        <v>-13.415348564733451</v>
      </c>
      <c r="G334" s="67">
        <v>1524</v>
      </c>
      <c r="H334" s="67">
        <v>1446</v>
      </c>
      <c r="I334" s="67">
        <v>2706</v>
      </c>
      <c r="J334" s="68">
        <v>2621</v>
      </c>
      <c r="K334" s="99">
        <f t="shared" si="41"/>
        <v>-3.1411677753141167</v>
      </c>
      <c r="L334" s="63">
        <v>53</v>
      </c>
      <c r="M334" s="63">
        <v>47</v>
      </c>
      <c r="N334" s="63">
        <v>159</v>
      </c>
      <c r="O334" s="64">
        <v>84</v>
      </c>
      <c r="P334" s="99">
        <f t="shared" si="42"/>
        <v>-47.16981132075472</v>
      </c>
      <c r="Q334" s="67">
        <f t="shared" si="43"/>
        <v>1577</v>
      </c>
      <c r="R334" s="63">
        <f t="shared" si="44"/>
        <v>1493</v>
      </c>
      <c r="S334" s="63">
        <f t="shared" si="45"/>
        <v>2865</v>
      </c>
      <c r="T334" s="63">
        <f t="shared" si="46"/>
        <v>2705</v>
      </c>
      <c r="U334" s="97">
        <f t="shared" si="47"/>
        <v>-5.5846422338568935</v>
      </c>
    </row>
    <row r="335" spans="1:21" ht="12.75">
      <c r="A335" s="59" t="s">
        <v>253</v>
      </c>
      <c r="B335" s="77">
        <v>303</v>
      </c>
      <c r="C335" s="63">
        <v>235</v>
      </c>
      <c r="D335" s="63">
        <v>601</v>
      </c>
      <c r="E335" s="64">
        <v>393</v>
      </c>
      <c r="F335" s="97">
        <f t="shared" si="40"/>
        <v>-34.60898502495841</v>
      </c>
      <c r="G335" s="63">
        <v>286</v>
      </c>
      <c r="H335" s="63">
        <v>283</v>
      </c>
      <c r="I335" s="63">
        <v>493</v>
      </c>
      <c r="J335" s="64">
        <v>417</v>
      </c>
      <c r="K335" s="97">
        <f t="shared" si="41"/>
        <v>-15.415821501014198</v>
      </c>
      <c r="L335" s="63">
        <v>14</v>
      </c>
      <c r="M335" s="63">
        <v>0</v>
      </c>
      <c r="N335" s="63">
        <v>67</v>
      </c>
      <c r="O335" s="64">
        <v>0</v>
      </c>
      <c r="P335" s="97">
        <f t="shared" si="42"/>
        <v>-100</v>
      </c>
      <c r="Q335" s="63">
        <f t="shared" si="43"/>
        <v>300</v>
      </c>
      <c r="R335" s="63">
        <f t="shared" si="44"/>
        <v>283</v>
      </c>
      <c r="S335" s="63">
        <f t="shared" si="45"/>
        <v>560</v>
      </c>
      <c r="T335" s="63">
        <f t="shared" si="46"/>
        <v>417</v>
      </c>
      <c r="U335" s="97">
        <f t="shared" si="47"/>
        <v>-25.535714285714285</v>
      </c>
    </row>
    <row r="336" spans="1:21" ht="12.75">
      <c r="A336" s="75" t="s">
        <v>90</v>
      </c>
      <c r="B336" s="80">
        <v>1603</v>
      </c>
      <c r="C336" s="69">
        <v>1409</v>
      </c>
      <c r="D336" s="69">
        <v>3239</v>
      </c>
      <c r="E336" s="70">
        <v>2763</v>
      </c>
      <c r="F336" s="100">
        <f t="shared" si="40"/>
        <v>-14.695893794380982</v>
      </c>
      <c r="G336" s="69">
        <v>2291</v>
      </c>
      <c r="H336" s="69">
        <v>2244</v>
      </c>
      <c r="I336" s="69">
        <v>4042</v>
      </c>
      <c r="J336" s="70">
        <v>3925</v>
      </c>
      <c r="K336" s="100">
        <f t="shared" si="41"/>
        <v>-2.8946066303809994</v>
      </c>
      <c r="L336" s="65">
        <v>92</v>
      </c>
      <c r="M336" s="65">
        <v>57</v>
      </c>
      <c r="N336" s="65">
        <v>288</v>
      </c>
      <c r="O336" s="66">
        <v>154</v>
      </c>
      <c r="P336" s="100">
        <f t="shared" si="42"/>
        <v>-46.52777777777778</v>
      </c>
      <c r="Q336" s="69">
        <f t="shared" si="43"/>
        <v>2383</v>
      </c>
      <c r="R336" s="65">
        <f t="shared" si="44"/>
        <v>2301</v>
      </c>
      <c r="S336" s="65">
        <f t="shared" si="45"/>
        <v>4330</v>
      </c>
      <c r="T336" s="65">
        <f t="shared" si="46"/>
        <v>4079</v>
      </c>
      <c r="U336" s="98">
        <f t="shared" si="47"/>
        <v>-5.796766743648961</v>
      </c>
    </row>
    <row r="337" spans="1:21" ht="12.75">
      <c r="A337" s="75" t="s">
        <v>254</v>
      </c>
      <c r="B337" s="48"/>
      <c r="C337" s="54"/>
      <c r="D337" s="54"/>
      <c r="E337" s="62"/>
      <c r="F337" s="90"/>
      <c r="G337" s="54"/>
      <c r="H337" s="54"/>
      <c r="I337" s="54"/>
      <c r="J337" s="62"/>
      <c r="K337" s="90"/>
      <c r="L337" s="54"/>
      <c r="M337" s="54"/>
      <c r="N337" s="54"/>
      <c r="O337" s="62"/>
      <c r="P337" s="90"/>
      <c r="Q337" s="54"/>
      <c r="R337" s="54"/>
      <c r="S337" s="54"/>
      <c r="T337" s="54"/>
      <c r="U337" s="90"/>
    </row>
    <row r="338" spans="1:21" ht="12.75">
      <c r="A338" s="59" t="s">
        <v>50</v>
      </c>
      <c r="B338" s="77">
        <v>92</v>
      </c>
      <c r="C338" s="63">
        <v>188</v>
      </c>
      <c r="D338" s="63">
        <v>186</v>
      </c>
      <c r="E338" s="64">
        <v>357</v>
      </c>
      <c r="F338" s="97">
        <f t="shared" si="40"/>
        <v>91.93548387096774</v>
      </c>
      <c r="G338" s="63">
        <v>61</v>
      </c>
      <c r="H338" s="63">
        <v>182</v>
      </c>
      <c r="I338" s="63">
        <v>169</v>
      </c>
      <c r="J338" s="64">
        <v>339</v>
      </c>
      <c r="K338" s="97">
        <f t="shared" si="41"/>
        <v>100.59171597633136</v>
      </c>
      <c r="L338" s="63">
        <v>24</v>
      </c>
      <c r="M338" s="63">
        <v>30</v>
      </c>
      <c r="N338" s="63">
        <v>30</v>
      </c>
      <c r="O338" s="64">
        <v>42</v>
      </c>
      <c r="P338" s="97">
        <f t="shared" si="42"/>
        <v>40</v>
      </c>
      <c r="Q338" s="63">
        <f t="shared" si="43"/>
        <v>85</v>
      </c>
      <c r="R338" s="63">
        <f t="shared" si="44"/>
        <v>212</v>
      </c>
      <c r="S338" s="63">
        <f t="shared" si="45"/>
        <v>199</v>
      </c>
      <c r="T338" s="63">
        <f t="shared" si="46"/>
        <v>381</v>
      </c>
      <c r="U338" s="97">
        <f t="shared" si="47"/>
        <v>91.4572864321608</v>
      </c>
    </row>
    <row r="339" spans="1:21" ht="12.75">
      <c r="A339" s="59" t="s">
        <v>34</v>
      </c>
      <c r="B339" s="81">
        <v>0</v>
      </c>
      <c r="C339" s="63">
        <v>8</v>
      </c>
      <c r="D339" s="73">
        <v>0</v>
      </c>
      <c r="E339" s="64">
        <v>20</v>
      </c>
      <c r="F339" s="105" t="e">
        <f t="shared" si="40"/>
        <v>#DIV/0!</v>
      </c>
      <c r="G339" s="73">
        <v>0</v>
      </c>
      <c r="H339" s="63">
        <v>7</v>
      </c>
      <c r="I339" s="73">
        <v>0</v>
      </c>
      <c r="J339" s="64">
        <v>10</v>
      </c>
      <c r="K339" s="105" t="s">
        <v>360</v>
      </c>
      <c r="L339" s="73">
        <v>0</v>
      </c>
      <c r="M339" s="63">
        <v>0</v>
      </c>
      <c r="N339" s="73">
        <v>0</v>
      </c>
      <c r="O339" s="64">
        <v>0</v>
      </c>
      <c r="P339" s="105" t="s">
        <v>360</v>
      </c>
      <c r="Q339" s="73">
        <f t="shared" si="43"/>
        <v>0</v>
      </c>
      <c r="R339" s="73">
        <f t="shared" si="44"/>
        <v>7</v>
      </c>
      <c r="S339" s="63">
        <f t="shared" si="45"/>
        <v>0</v>
      </c>
      <c r="T339" s="73">
        <f t="shared" si="46"/>
        <v>10</v>
      </c>
      <c r="U339" s="97" t="s">
        <v>360</v>
      </c>
    </row>
    <row r="340" spans="1:21" ht="12.75">
      <c r="A340" s="59" t="s">
        <v>255</v>
      </c>
      <c r="B340" s="77">
        <v>121</v>
      </c>
      <c r="C340" s="63">
        <v>163</v>
      </c>
      <c r="D340" s="63">
        <v>225</v>
      </c>
      <c r="E340" s="64">
        <v>275</v>
      </c>
      <c r="F340" s="97">
        <f t="shared" si="40"/>
        <v>22.22222222222222</v>
      </c>
      <c r="G340" s="63">
        <v>147</v>
      </c>
      <c r="H340" s="63">
        <v>134</v>
      </c>
      <c r="I340" s="63">
        <v>232</v>
      </c>
      <c r="J340" s="64">
        <v>247</v>
      </c>
      <c r="K340" s="97">
        <f t="shared" si="41"/>
        <v>6.4655172413793105</v>
      </c>
      <c r="L340" s="63">
        <v>5</v>
      </c>
      <c r="M340" s="63">
        <v>28</v>
      </c>
      <c r="N340" s="63">
        <v>36</v>
      </c>
      <c r="O340" s="64">
        <v>49</v>
      </c>
      <c r="P340" s="97">
        <f t="shared" si="42"/>
        <v>36.11111111111111</v>
      </c>
      <c r="Q340" s="63">
        <f t="shared" si="43"/>
        <v>152</v>
      </c>
      <c r="R340" s="63">
        <f t="shared" si="44"/>
        <v>162</v>
      </c>
      <c r="S340" s="63">
        <f t="shared" si="45"/>
        <v>268</v>
      </c>
      <c r="T340" s="63">
        <f t="shared" si="46"/>
        <v>296</v>
      </c>
      <c r="U340" s="97">
        <f t="shared" si="47"/>
        <v>10.44776119402985</v>
      </c>
    </row>
    <row r="341" spans="1:21" ht="12.75">
      <c r="A341" s="59" t="s">
        <v>256</v>
      </c>
      <c r="B341" s="79">
        <v>1096</v>
      </c>
      <c r="C341" s="67">
        <v>1238</v>
      </c>
      <c r="D341" s="67">
        <v>2548</v>
      </c>
      <c r="E341" s="68">
        <v>2249</v>
      </c>
      <c r="F341" s="99">
        <f t="shared" si="40"/>
        <v>-11.73469387755102</v>
      </c>
      <c r="G341" s="63">
        <v>388</v>
      </c>
      <c r="H341" s="63">
        <v>425</v>
      </c>
      <c r="I341" s="63">
        <v>812</v>
      </c>
      <c r="J341" s="64">
        <v>779</v>
      </c>
      <c r="K341" s="99">
        <f t="shared" si="41"/>
        <v>-4.064039408866995</v>
      </c>
      <c r="L341" s="63">
        <v>174</v>
      </c>
      <c r="M341" s="63">
        <v>139</v>
      </c>
      <c r="N341" s="63">
        <v>280</v>
      </c>
      <c r="O341" s="64">
        <v>193</v>
      </c>
      <c r="P341" s="99">
        <f t="shared" si="42"/>
        <v>-31.071428571428573</v>
      </c>
      <c r="Q341" s="67">
        <f t="shared" si="43"/>
        <v>562</v>
      </c>
      <c r="R341" s="63">
        <f t="shared" si="44"/>
        <v>564</v>
      </c>
      <c r="S341" s="63">
        <f t="shared" si="45"/>
        <v>1092</v>
      </c>
      <c r="T341" s="63">
        <f t="shared" si="46"/>
        <v>972</v>
      </c>
      <c r="U341" s="97">
        <f t="shared" si="47"/>
        <v>-10.989010989010989</v>
      </c>
    </row>
    <row r="342" spans="1:21" ht="12.75">
      <c r="A342" s="59" t="s">
        <v>257</v>
      </c>
      <c r="B342" s="77">
        <v>538</v>
      </c>
      <c r="C342" s="63">
        <v>591</v>
      </c>
      <c r="D342" s="67">
        <v>1081</v>
      </c>
      <c r="E342" s="68">
        <v>1188</v>
      </c>
      <c r="F342" s="99">
        <f t="shared" si="40"/>
        <v>9.898242368177614</v>
      </c>
      <c r="G342" s="63">
        <v>614</v>
      </c>
      <c r="H342" s="63">
        <v>541</v>
      </c>
      <c r="I342" s="63">
        <v>941</v>
      </c>
      <c r="J342" s="68">
        <v>1096</v>
      </c>
      <c r="K342" s="99">
        <f t="shared" si="41"/>
        <v>16.47183846971307</v>
      </c>
      <c r="L342" s="63">
        <v>27</v>
      </c>
      <c r="M342" s="63">
        <v>24</v>
      </c>
      <c r="N342" s="63">
        <v>111</v>
      </c>
      <c r="O342" s="64">
        <v>51</v>
      </c>
      <c r="P342" s="99">
        <f t="shared" si="42"/>
        <v>-54.054054054054056</v>
      </c>
      <c r="Q342" s="67">
        <f t="shared" si="43"/>
        <v>641</v>
      </c>
      <c r="R342" s="63">
        <f t="shared" si="44"/>
        <v>565</v>
      </c>
      <c r="S342" s="63">
        <f t="shared" si="45"/>
        <v>1052</v>
      </c>
      <c r="T342" s="63">
        <f t="shared" si="46"/>
        <v>1147</v>
      </c>
      <c r="U342" s="97">
        <f t="shared" si="47"/>
        <v>9.03041825095057</v>
      </c>
    </row>
    <row r="343" spans="1:21" ht="12.75">
      <c r="A343" s="75" t="s">
        <v>90</v>
      </c>
      <c r="B343" s="80">
        <v>1847</v>
      </c>
      <c r="C343" s="69">
        <v>2188</v>
      </c>
      <c r="D343" s="69">
        <v>4040</v>
      </c>
      <c r="E343" s="70">
        <v>4089</v>
      </c>
      <c r="F343" s="100">
        <f t="shared" si="40"/>
        <v>1.2128712871287128</v>
      </c>
      <c r="G343" s="69">
        <v>1210</v>
      </c>
      <c r="H343" s="69">
        <v>1289</v>
      </c>
      <c r="I343" s="69">
        <v>2154</v>
      </c>
      <c r="J343" s="70">
        <v>2471</v>
      </c>
      <c r="K343" s="100">
        <f t="shared" si="41"/>
        <v>14.716805942432684</v>
      </c>
      <c r="L343" s="65">
        <v>230</v>
      </c>
      <c r="M343" s="65">
        <v>221</v>
      </c>
      <c r="N343" s="65">
        <v>457</v>
      </c>
      <c r="O343" s="66">
        <v>335</v>
      </c>
      <c r="P343" s="100">
        <f t="shared" si="42"/>
        <v>-26.695842450765866</v>
      </c>
      <c r="Q343" s="69">
        <f t="shared" si="43"/>
        <v>1440</v>
      </c>
      <c r="R343" s="65">
        <f t="shared" si="44"/>
        <v>1510</v>
      </c>
      <c r="S343" s="65">
        <f t="shared" si="45"/>
        <v>2611</v>
      </c>
      <c r="T343" s="65">
        <f t="shared" si="46"/>
        <v>2806</v>
      </c>
      <c r="U343" s="98">
        <f t="shared" si="47"/>
        <v>7.46840291076216</v>
      </c>
    </row>
    <row r="344" spans="1:21" ht="12.75">
      <c r="A344" s="76" t="s">
        <v>258</v>
      </c>
      <c r="B344" s="80">
        <v>46204</v>
      </c>
      <c r="C344" s="71">
        <v>44189</v>
      </c>
      <c r="D344" s="69">
        <v>96908</v>
      </c>
      <c r="E344" s="72">
        <v>91807</v>
      </c>
      <c r="F344" s="100">
        <f t="shared" si="40"/>
        <v>-5.263755314318735</v>
      </c>
      <c r="G344" s="71">
        <v>40684</v>
      </c>
      <c r="H344" s="71">
        <v>38803</v>
      </c>
      <c r="I344" s="71">
        <v>80726</v>
      </c>
      <c r="J344" s="72">
        <v>78319</v>
      </c>
      <c r="K344" s="100">
        <f t="shared" si="41"/>
        <v>-2.981691152788445</v>
      </c>
      <c r="L344" s="71">
        <v>3988</v>
      </c>
      <c r="M344" s="71">
        <v>2125</v>
      </c>
      <c r="N344" s="71">
        <v>7195</v>
      </c>
      <c r="O344" s="72">
        <v>3451</v>
      </c>
      <c r="P344" s="100">
        <f t="shared" si="42"/>
        <v>-52.036136205698405</v>
      </c>
      <c r="Q344" s="69">
        <f t="shared" si="43"/>
        <v>44672</v>
      </c>
      <c r="R344" s="71">
        <f t="shared" si="44"/>
        <v>40928</v>
      </c>
      <c r="S344" s="71">
        <f t="shared" si="45"/>
        <v>87921</v>
      </c>
      <c r="T344" s="71">
        <f t="shared" si="46"/>
        <v>81770</v>
      </c>
      <c r="U344" s="110">
        <f t="shared" si="47"/>
        <v>-6.9960532750992375</v>
      </c>
    </row>
    <row r="345" spans="1:21" ht="12.75">
      <c r="A345" s="75" t="s">
        <v>259</v>
      </c>
      <c r="B345" s="80">
        <v>51865</v>
      </c>
      <c r="C345" s="71">
        <v>49354</v>
      </c>
      <c r="D345" s="69">
        <v>107592</v>
      </c>
      <c r="E345" s="72">
        <v>101319</v>
      </c>
      <c r="F345" s="100">
        <f t="shared" si="40"/>
        <v>-5.830359134508142</v>
      </c>
      <c r="G345" s="71">
        <v>46348</v>
      </c>
      <c r="H345" s="71">
        <v>44626</v>
      </c>
      <c r="I345" s="71">
        <v>90793</v>
      </c>
      <c r="J345" s="72">
        <v>88581</v>
      </c>
      <c r="K345" s="100">
        <f t="shared" si="41"/>
        <v>-2.436311169363277</v>
      </c>
      <c r="L345" s="71">
        <v>4342</v>
      </c>
      <c r="M345" s="71">
        <v>2215</v>
      </c>
      <c r="N345" s="71">
        <v>7709</v>
      </c>
      <c r="O345" s="72">
        <v>3709</v>
      </c>
      <c r="P345" s="100">
        <f t="shared" si="42"/>
        <v>-51.887404332598265</v>
      </c>
      <c r="Q345" s="69">
        <f t="shared" si="43"/>
        <v>50690</v>
      </c>
      <c r="R345" s="71">
        <f t="shared" si="44"/>
        <v>46841</v>
      </c>
      <c r="S345" s="71">
        <f t="shared" si="45"/>
        <v>98502</v>
      </c>
      <c r="T345" s="71">
        <f t="shared" si="46"/>
        <v>92290</v>
      </c>
      <c r="U345" s="110">
        <f t="shared" si="47"/>
        <v>-6.306470934600313</v>
      </c>
    </row>
    <row r="346" spans="1:21" ht="12.75">
      <c r="A346" s="75" t="s">
        <v>19</v>
      </c>
      <c r="B346" s="80">
        <v>90417</v>
      </c>
      <c r="C346" s="69">
        <v>80934</v>
      </c>
      <c r="D346" s="69">
        <v>181414</v>
      </c>
      <c r="E346" s="70">
        <v>163263</v>
      </c>
      <c r="F346" s="100">
        <f t="shared" si="40"/>
        <v>-10.005291763590462</v>
      </c>
      <c r="G346" s="69">
        <v>76517</v>
      </c>
      <c r="H346" s="69">
        <v>68847</v>
      </c>
      <c r="I346" s="69">
        <v>149566</v>
      </c>
      <c r="J346" s="70">
        <v>137527</v>
      </c>
      <c r="K346" s="100">
        <f t="shared" si="41"/>
        <v>-8.049289276974713</v>
      </c>
      <c r="L346" s="69">
        <v>8055</v>
      </c>
      <c r="M346" s="69">
        <v>3581</v>
      </c>
      <c r="N346" s="69">
        <v>14229</v>
      </c>
      <c r="O346" s="70">
        <v>6401</v>
      </c>
      <c r="P346" s="100">
        <f t="shared" si="42"/>
        <v>-55.01440719657038</v>
      </c>
      <c r="Q346" s="69">
        <f t="shared" si="43"/>
        <v>84572</v>
      </c>
      <c r="R346" s="69">
        <f t="shared" si="44"/>
        <v>72428</v>
      </c>
      <c r="S346" s="69">
        <f t="shared" si="45"/>
        <v>163795</v>
      </c>
      <c r="T346" s="69">
        <f t="shared" si="46"/>
        <v>143928</v>
      </c>
      <c r="U346" s="100">
        <f t="shared" si="47"/>
        <v>-12.129185872584634</v>
      </c>
    </row>
    <row r="347" spans="1:21" ht="12.75">
      <c r="A347" s="75"/>
      <c r="B347" s="80"/>
      <c r="C347" s="69"/>
      <c r="D347" s="69"/>
      <c r="E347" s="70"/>
      <c r="F347" s="100"/>
      <c r="G347" s="69"/>
      <c r="H347" s="69"/>
      <c r="I347" s="69"/>
      <c r="J347" s="70"/>
      <c r="K347" s="100"/>
      <c r="L347" s="69"/>
      <c r="M347" s="69"/>
      <c r="N347" s="69"/>
      <c r="O347" s="70"/>
      <c r="P347" s="100"/>
      <c r="Q347" s="69"/>
      <c r="R347" s="69"/>
      <c r="S347" s="69"/>
      <c r="T347" s="69"/>
      <c r="U347" s="100"/>
    </row>
    <row r="348" spans="1:21" ht="12.75">
      <c r="A348" s="89" t="s">
        <v>398</v>
      </c>
      <c r="B348" s="80"/>
      <c r="C348" s="69"/>
      <c r="D348" s="69"/>
      <c r="E348" s="70"/>
      <c r="F348" s="100"/>
      <c r="G348" s="69"/>
      <c r="H348" s="69"/>
      <c r="I348" s="69"/>
      <c r="J348" s="70"/>
      <c r="K348" s="100"/>
      <c r="L348" s="69"/>
      <c r="M348" s="69"/>
      <c r="N348" s="69"/>
      <c r="O348" s="70"/>
      <c r="P348" s="100"/>
      <c r="Q348" s="69"/>
      <c r="R348" s="69"/>
      <c r="S348" s="69"/>
      <c r="T348" s="69"/>
      <c r="U348" s="100"/>
    </row>
    <row r="349" spans="1:21" s="1" customFormat="1" ht="12.75">
      <c r="A349" s="44" t="s">
        <v>50</v>
      </c>
      <c r="B349" s="37">
        <v>2493</v>
      </c>
      <c r="C349" s="11">
        <v>3807</v>
      </c>
      <c r="D349" s="10">
        <v>6337</v>
      </c>
      <c r="E349" s="46">
        <v>8499</v>
      </c>
      <c r="F349" s="103">
        <f t="shared" si="40"/>
        <v>34.117090105728266</v>
      </c>
      <c r="G349" s="11">
        <v>2837</v>
      </c>
      <c r="H349" s="11">
        <v>3895</v>
      </c>
      <c r="I349" s="11">
        <v>6345</v>
      </c>
      <c r="J349" s="46">
        <v>7853</v>
      </c>
      <c r="K349" s="103">
        <f t="shared" si="41"/>
        <v>23.76674546887313</v>
      </c>
      <c r="L349" s="11">
        <v>132</v>
      </c>
      <c r="M349" s="11">
        <v>78</v>
      </c>
      <c r="N349" s="11">
        <v>138</v>
      </c>
      <c r="O349" s="46">
        <v>130</v>
      </c>
      <c r="P349" s="103">
        <f t="shared" si="42"/>
        <v>-5.797101449275362</v>
      </c>
      <c r="Q349" s="10">
        <f t="shared" si="43"/>
        <v>2969</v>
      </c>
      <c r="R349" s="11">
        <f t="shared" si="44"/>
        <v>3973</v>
      </c>
      <c r="S349" s="11">
        <f t="shared" si="45"/>
        <v>6483</v>
      </c>
      <c r="T349" s="11">
        <f t="shared" si="46"/>
        <v>7983</v>
      </c>
      <c r="U349" s="91">
        <f t="shared" si="47"/>
        <v>23.137436372049976</v>
      </c>
    </row>
    <row r="350" spans="1:21" s="1" customFormat="1" ht="12.75">
      <c r="A350" s="44" t="s">
        <v>34</v>
      </c>
      <c r="B350" s="37">
        <v>127</v>
      </c>
      <c r="C350" s="11">
        <v>210</v>
      </c>
      <c r="D350" s="10">
        <v>389</v>
      </c>
      <c r="E350" s="46">
        <v>378</v>
      </c>
      <c r="F350" s="103">
        <f t="shared" si="40"/>
        <v>-2.827763496143959</v>
      </c>
      <c r="G350" s="11">
        <v>172</v>
      </c>
      <c r="H350" s="11">
        <v>209</v>
      </c>
      <c r="I350" s="11">
        <v>328</v>
      </c>
      <c r="J350" s="46">
        <v>380</v>
      </c>
      <c r="K350" s="103">
        <f t="shared" si="41"/>
        <v>15.853658536585366</v>
      </c>
      <c r="L350" s="11">
        <v>14</v>
      </c>
      <c r="M350" s="11">
        <v>9</v>
      </c>
      <c r="N350" s="11">
        <v>26</v>
      </c>
      <c r="O350" s="46">
        <v>15</v>
      </c>
      <c r="P350" s="103">
        <f t="shared" si="42"/>
        <v>-42.30769230769231</v>
      </c>
      <c r="Q350" s="10">
        <f t="shared" si="43"/>
        <v>186</v>
      </c>
      <c r="R350" s="11">
        <f t="shared" si="44"/>
        <v>218</v>
      </c>
      <c r="S350" s="11">
        <f t="shared" si="45"/>
        <v>354</v>
      </c>
      <c r="T350" s="11">
        <f t="shared" si="46"/>
        <v>395</v>
      </c>
      <c r="U350" s="91">
        <f t="shared" si="47"/>
        <v>11.581920903954803</v>
      </c>
    </row>
    <row r="351" spans="1:21" s="1" customFormat="1" ht="12.75">
      <c r="A351" s="44" t="s">
        <v>40</v>
      </c>
      <c r="B351" s="37">
        <v>258</v>
      </c>
      <c r="C351" s="11">
        <v>357</v>
      </c>
      <c r="D351" s="10">
        <v>542</v>
      </c>
      <c r="E351" s="46">
        <v>660</v>
      </c>
      <c r="F351" s="103">
        <f t="shared" si="40"/>
        <v>21.771217712177123</v>
      </c>
      <c r="G351" s="11">
        <v>151</v>
      </c>
      <c r="H351" s="11">
        <v>164</v>
      </c>
      <c r="I351" s="11">
        <v>305</v>
      </c>
      <c r="J351" s="46">
        <v>273</v>
      </c>
      <c r="K351" s="103">
        <f t="shared" si="41"/>
        <v>-10.491803278688524</v>
      </c>
      <c r="L351" s="11">
        <v>27</v>
      </c>
      <c r="M351" s="11">
        <v>8</v>
      </c>
      <c r="N351" s="11">
        <v>75</v>
      </c>
      <c r="O351" s="46">
        <v>8</v>
      </c>
      <c r="P351" s="103">
        <f t="shared" si="42"/>
        <v>-89.33333333333333</v>
      </c>
      <c r="Q351" s="10">
        <f t="shared" si="43"/>
        <v>178</v>
      </c>
      <c r="R351" s="11">
        <f t="shared" si="44"/>
        <v>172</v>
      </c>
      <c r="S351" s="11">
        <f t="shared" si="45"/>
        <v>380</v>
      </c>
      <c r="T351" s="11">
        <f t="shared" si="46"/>
        <v>281</v>
      </c>
      <c r="U351" s="91">
        <f t="shared" si="47"/>
        <v>-26.052631578947366</v>
      </c>
    </row>
    <row r="352" spans="1:21" s="1" customFormat="1" ht="12.75">
      <c r="A352" s="44" t="s">
        <v>41</v>
      </c>
      <c r="B352" s="37">
        <v>21731</v>
      </c>
      <c r="C352" s="11">
        <v>16156</v>
      </c>
      <c r="D352" s="10">
        <v>44227</v>
      </c>
      <c r="E352" s="46">
        <v>36564</v>
      </c>
      <c r="F352" s="103">
        <f t="shared" si="40"/>
        <v>-17.326519999095574</v>
      </c>
      <c r="G352" s="11">
        <v>17097</v>
      </c>
      <c r="H352" s="11">
        <v>16689</v>
      </c>
      <c r="I352" s="11">
        <v>34799</v>
      </c>
      <c r="J352" s="46">
        <v>33222</v>
      </c>
      <c r="K352" s="103">
        <f t="shared" si="41"/>
        <v>-4.531739417799362</v>
      </c>
      <c r="L352" s="11">
        <v>1678</v>
      </c>
      <c r="M352" s="11">
        <v>755</v>
      </c>
      <c r="N352" s="11">
        <v>3275</v>
      </c>
      <c r="O352" s="46">
        <v>1358</v>
      </c>
      <c r="P352" s="103">
        <f t="shared" si="42"/>
        <v>-58.534351145038165</v>
      </c>
      <c r="Q352" s="10">
        <f t="shared" si="43"/>
        <v>18775</v>
      </c>
      <c r="R352" s="11">
        <f t="shared" si="44"/>
        <v>17444</v>
      </c>
      <c r="S352" s="11">
        <f t="shared" si="45"/>
        <v>38074</v>
      </c>
      <c r="T352" s="11">
        <f t="shared" si="46"/>
        <v>34580</v>
      </c>
      <c r="U352" s="91">
        <f t="shared" si="47"/>
        <v>-9.17686610285234</v>
      </c>
    </row>
    <row r="353" spans="1:21" s="1" customFormat="1" ht="12.75">
      <c r="A353" s="44" t="s">
        <v>43</v>
      </c>
      <c r="B353" s="37">
        <v>2041</v>
      </c>
      <c r="C353" s="11">
        <v>3093</v>
      </c>
      <c r="D353" s="10">
        <v>4039</v>
      </c>
      <c r="E353" s="46">
        <v>6060</v>
      </c>
      <c r="F353" s="103">
        <f t="shared" si="40"/>
        <v>50.037137905422135</v>
      </c>
      <c r="G353" s="11">
        <v>1703</v>
      </c>
      <c r="H353" s="11">
        <v>2232</v>
      </c>
      <c r="I353" s="11">
        <v>3247</v>
      </c>
      <c r="J353" s="46">
        <v>4551</v>
      </c>
      <c r="K353" s="103">
        <f t="shared" si="41"/>
        <v>40.16014782876501</v>
      </c>
      <c r="L353" s="11">
        <v>469</v>
      </c>
      <c r="M353" s="11">
        <v>594</v>
      </c>
      <c r="N353" s="11">
        <v>741</v>
      </c>
      <c r="O353" s="46">
        <v>652</v>
      </c>
      <c r="P353" s="103">
        <f t="shared" si="42"/>
        <v>-12.010796221322536</v>
      </c>
      <c r="Q353" s="10">
        <f t="shared" si="43"/>
        <v>2172</v>
      </c>
      <c r="R353" s="11">
        <f t="shared" si="44"/>
        <v>2826</v>
      </c>
      <c r="S353" s="11">
        <f t="shared" si="45"/>
        <v>3988</v>
      </c>
      <c r="T353" s="11">
        <f t="shared" si="46"/>
        <v>5203</v>
      </c>
      <c r="U353" s="91">
        <f t="shared" si="47"/>
        <v>30.466399197592782</v>
      </c>
    </row>
    <row r="354" spans="1:21" s="1" customFormat="1" ht="12.75">
      <c r="A354" s="44" t="s">
        <v>52</v>
      </c>
      <c r="B354" s="37">
        <v>154</v>
      </c>
      <c r="C354" s="11">
        <v>137</v>
      </c>
      <c r="D354" s="10">
        <v>281</v>
      </c>
      <c r="E354" s="46">
        <v>157</v>
      </c>
      <c r="F354" s="103">
        <f t="shared" si="40"/>
        <v>-44.128113879003564</v>
      </c>
      <c r="G354" s="11">
        <v>171</v>
      </c>
      <c r="H354" s="11">
        <v>54</v>
      </c>
      <c r="I354" s="11">
        <v>280</v>
      </c>
      <c r="J354" s="46">
        <v>115</v>
      </c>
      <c r="K354" s="103">
        <f t="shared" si="41"/>
        <v>-58.92857142857143</v>
      </c>
      <c r="L354" s="11">
        <v>10</v>
      </c>
      <c r="M354" s="11">
        <v>10</v>
      </c>
      <c r="N354" s="11">
        <v>10</v>
      </c>
      <c r="O354" s="46">
        <v>25</v>
      </c>
      <c r="P354" s="103">
        <f t="shared" si="42"/>
        <v>150</v>
      </c>
      <c r="Q354" s="10">
        <f t="shared" si="43"/>
        <v>181</v>
      </c>
      <c r="R354" s="11">
        <f t="shared" si="44"/>
        <v>64</v>
      </c>
      <c r="S354" s="11">
        <f t="shared" si="45"/>
        <v>290</v>
      </c>
      <c r="T354" s="11">
        <f t="shared" si="46"/>
        <v>140</v>
      </c>
      <c r="U354" s="91">
        <f t="shared" si="47"/>
        <v>-51.724137931034484</v>
      </c>
    </row>
    <row r="355" spans="1:21" s="1" customFormat="1" ht="12.75">
      <c r="A355" s="44" t="s">
        <v>53</v>
      </c>
      <c r="B355" s="37">
        <v>152</v>
      </c>
      <c r="C355" s="11">
        <v>175</v>
      </c>
      <c r="D355" s="10">
        <v>268</v>
      </c>
      <c r="E355" s="46">
        <v>355</v>
      </c>
      <c r="F355" s="103">
        <f t="shared" si="40"/>
        <v>32.46268656716418</v>
      </c>
      <c r="G355" s="11">
        <v>174</v>
      </c>
      <c r="H355" s="11">
        <v>170</v>
      </c>
      <c r="I355" s="11">
        <v>283</v>
      </c>
      <c r="J355" s="46">
        <v>321</v>
      </c>
      <c r="K355" s="103">
        <f t="shared" si="41"/>
        <v>13.427561837455832</v>
      </c>
      <c r="L355" s="11">
        <v>6</v>
      </c>
      <c r="M355" s="11">
        <v>28</v>
      </c>
      <c r="N355" s="11">
        <v>37</v>
      </c>
      <c r="O355" s="46">
        <v>49</v>
      </c>
      <c r="P355" s="103">
        <f t="shared" si="42"/>
        <v>32.432432432432435</v>
      </c>
      <c r="Q355" s="10">
        <f t="shared" si="43"/>
        <v>180</v>
      </c>
      <c r="R355" s="11">
        <f t="shared" si="44"/>
        <v>198</v>
      </c>
      <c r="S355" s="11">
        <f t="shared" si="45"/>
        <v>320</v>
      </c>
      <c r="T355" s="11">
        <f t="shared" si="46"/>
        <v>370</v>
      </c>
      <c r="U355" s="91">
        <f t="shared" si="47"/>
        <v>15.625</v>
      </c>
    </row>
    <row r="356" spans="1:21" s="1" customFormat="1" ht="12.75">
      <c r="A356" s="44" t="s">
        <v>47</v>
      </c>
      <c r="B356" s="37">
        <v>18407</v>
      </c>
      <c r="C356" s="11">
        <v>19428</v>
      </c>
      <c r="D356" s="10">
        <v>39143</v>
      </c>
      <c r="E356" s="46">
        <v>37553</v>
      </c>
      <c r="F356" s="103">
        <f t="shared" si="40"/>
        <v>-4.062028970697187</v>
      </c>
      <c r="G356" s="11">
        <v>17479</v>
      </c>
      <c r="H356" s="11">
        <v>14566</v>
      </c>
      <c r="I356" s="11">
        <v>33705</v>
      </c>
      <c r="J356" s="46">
        <v>30091</v>
      </c>
      <c r="K356" s="103">
        <f t="shared" si="41"/>
        <v>-10.72244474113633</v>
      </c>
      <c r="L356" s="11">
        <v>1611</v>
      </c>
      <c r="M356" s="11">
        <v>619</v>
      </c>
      <c r="N356" s="11">
        <v>2715</v>
      </c>
      <c r="O356" s="46">
        <v>1163</v>
      </c>
      <c r="P356" s="103">
        <f t="shared" si="42"/>
        <v>-57.163904235727436</v>
      </c>
      <c r="Q356" s="10">
        <f t="shared" si="43"/>
        <v>19090</v>
      </c>
      <c r="R356" s="11">
        <f t="shared" si="44"/>
        <v>15185</v>
      </c>
      <c r="S356" s="11">
        <f t="shared" si="45"/>
        <v>36420</v>
      </c>
      <c r="T356" s="11">
        <f t="shared" si="46"/>
        <v>31254</v>
      </c>
      <c r="U356" s="91">
        <f t="shared" si="47"/>
        <v>-14.184514003294893</v>
      </c>
    </row>
    <row r="357" spans="1:21" s="1" customFormat="1" ht="12.75">
      <c r="A357" s="44" t="s">
        <v>54</v>
      </c>
      <c r="B357" s="37">
        <v>841</v>
      </c>
      <c r="C357" s="11">
        <v>826</v>
      </c>
      <c r="D357" s="10">
        <v>1682</v>
      </c>
      <c r="E357" s="46">
        <v>1581</v>
      </c>
      <c r="F357" s="103">
        <f t="shared" si="40"/>
        <v>-6.004756242568371</v>
      </c>
      <c r="G357" s="11">
        <v>900</v>
      </c>
      <c r="H357" s="11">
        <v>824</v>
      </c>
      <c r="I357" s="11">
        <v>1434</v>
      </c>
      <c r="J357" s="46">
        <v>1513</v>
      </c>
      <c r="K357" s="103">
        <f t="shared" si="41"/>
        <v>5.509065550906555</v>
      </c>
      <c r="L357" s="11">
        <v>41</v>
      </c>
      <c r="M357" s="11">
        <v>24</v>
      </c>
      <c r="N357" s="11">
        <v>178</v>
      </c>
      <c r="O357" s="46">
        <v>51</v>
      </c>
      <c r="P357" s="103">
        <f t="shared" si="42"/>
        <v>-71.34831460674157</v>
      </c>
      <c r="Q357" s="10">
        <f t="shared" si="43"/>
        <v>941</v>
      </c>
      <c r="R357" s="11">
        <f t="shared" si="44"/>
        <v>848</v>
      </c>
      <c r="S357" s="11">
        <f t="shared" si="45"/>
        <v>1612</v>
      </c>
      <c r="T357" s="11">
        <f t="shared" si="46"/>
        <v>1564</v>
      </c>
      <c r="U357" s="91">
        <f t="shared" si="47"/>
        <v>-2.977667493796526</v>
      </c>
    </row>
    <row r="358" spans="1:21" s="1" customFormat="1" ht="12.75">
      <c r="A358" s="9" t="s">
        <v>78</v>
      </c>
      <c r="B358" s="56">
        <v>46204</v>
      </c>
      <c r="C358" s="42">
        <v>44189</v>
      </c>
      <c r="D358" s="43">
        <v>96908</v>
      </c>
      <c r="E358" s="47">
        <v>91807</v>
      </c>
      <c r="F358" s="104">
        <f t="shared" si="40"/>
        <v>-5.263755314318735</v>
      </c>
      <c r="G358" s="42">
        <v>40684</v>
      </c>
      <c r="H358" s="42">
        <v>38803</v>
      </c>
      <c r="I358" s="42">
        <v>80726</v>
      </c>
      <c r="J358" s="47">
        <v>78319</v>
      </c>
      <c r="K358" s="104">
        <f t="shared" si="41"/>
        <v>-2.981691152788445</v>
      </c>
      <c r="L358" s="42">
        <v>3988</v>
      </c>
      <c r="M358" s="42">
        <v>2125</v>
      </c>
      <c r="N358" s="42">
        <v>7195</v>
      </c>
      <c r="O358" s="47">
        <v>3451</v>
      </c>
      <c r="P358" s="104">
        <f t="shared" si="42"/>
        <v>-52.036136205698405</v>
      </c>
      <c r="Q358" s="43">
        <f t="shared" si="43"/>
        <v>44672</v>
      </c>
      <c r="R358" s="42">
        <f t="shared" si="44"/>
        <v>40928</v>
      </c>
      <c r="S358" s="42">
        <f t="shared" si="45"/>
        <v>87921</v>
      </c>
      <c r="T358" s="42">
        <f t="shared" si="46"/>
        <v>81770</v>
      </c>
      <c r="U358" s="111">
        <f t="shared" si="47"/>
        <v>-6.9960532750992375</v>
      </c>
    </row>
    <row r="359" spans="1:21" s="1" customFormat="1" ht="12.75">
      <c r="A359" s="16" t="s">
        <v>18</v>
      </c>
      <c r="B359" s="56">
        <v>51865</v>
      </c>
      <c r="C359" s="42">
        <v>49354</v>
      </c>
      <c r="D359" s="43">
        <v>107592</v>
      </c>
      <c r="E359" s="47">
        <v>101319</v>
      </c>
      <c r="F359" s="104">
        <f t="shared" si="40"/>
        <v>-5.830359134508142</v>
      </c>
      <c r="G359" s="42">
        <v>46348</v>
      </c>
      <c r="H359" s="42">
        <v>44626</v>
      </c>
      <c r="I359" s="42">
        <v>90793</v>
      </c>
      <c r="J359" s="47">
        <v>88581</v>
      </c>
      <c r="K359" s="104">
        <f t="shared" si="41"/>
        <v>-2.436311169363277</v>
      </c>
      <c r="L359" s="42">
        <v>4342</v>
      </c>
      <c r="M359" s="42">
        <v>2215</v>
      </c>
      <c r="N359" s="42">
        <v>7709</v>
      </c>
      <c r="O359" s="47">
        <v>3709</v>
      </c>
      <c r="P359" s="104">
        <f t="shared" si="42"/>
        <v>-51.887404332598265</v>
      </c>
      <c r="Q359" s="43">
        <f t="shared" si="43"/>
        <v>50690</v>
      </c>
      <c r="R359" s="42">
        <f t="shared" si="44"/>
        <v>46841</v>
      </c>
      <c r="S359" s="42">
        <f t="shared" si="45"/>
        <v>98502</v>
      </c>
      <c r="T359" s="42">
        <f t="shared" si="46"/>
        <v>92290</v>
      </c>
      <c r="U359" s="111">
        <f t="shared" si="47"/>
        <v>-6.306470934600313</v>
      </c>
    </row>
    <row r="360" spans="1:21" s="1" customFormat="1" ht="12.75">
      <c r="A360" s="16" t="s">
        <v>19</v>
      </c>
      <c r="B360" s="45">
        <v>90417</v>
      </c>
      <c r="C360" s="43">
        <v>80934</v>
      </c>
      <c r="D360" s="43">
        <v>181414</v>
      </c>
      <c r="E360" s="53">
        <v>163263</v>
      </c>
      <c r="F360" s="104">
        <f t="shared" si="40"/>
        <v>-10.005291763590462</v>
      </c>
      <c r="G360" s="43">
        <v>76517</v>
      </c>
      <c r="H360" s="43">
        <v>68847</v>
      </c>
      <c r="I360" s="43">
        <v>149566</v>
      </c>
      <c r="J360" s="53">
        <v>137527</v>
      </c>
      <c r="K360" s="104">
        <f t="shared" si="41"/>
        <v>-8.049289276974713</v>
      </c>
      <c r="L360" s="43">
        <v>8055</v>
      </c>
      <c r="M360" s="43">
        <v>3581</v>
      </c>
      <c r="N360" s="43">
        <v>14229</v>
      </c>
      <c r="O360" s="53">
        <v>6401</v>
      </c>
      <c r="P360" s="104">
        <f t="shared" si="42"/>
        <v>-55.01440719657038</v>
      </c>
      <c r="Q360" s="43">
        <f t="shared" si="43"/>
        <v>84572</v>
      </c>
      <c r="R360" s="43">
        <f t="shared" si="44"/>
        <v>72428</v>
      </c>
      <c r="S360" s="43">
        <f t="shared" si="45"/>
        <v>163795</v>
      </c>
      <c r="T360" s="43">
        <f t="shared" si="46"/>
        <v>143928</v>
      </c>
      <c r="U360" s="104">
        <f t="shared" si="47"/>
        <v>-12.129185872584634</v>
      </c>
    </row>
    <row r="361" spans="1:21" s="1" customFormat="1" ht="12.75">
      <c r="A361" s="16" t="s">
        <v>390</v>
      </c>
      <c r="B361" s="45"/>
      <c r="C361" s="43"/>
      <c r="D361" s="43"/>
      <c r="E361" s="53"/>
      <c r="F361" s="104"/>
      <c r="G361" s="43"/>
      <c r="H361" s="43"/>
      <c r="I361" s="43"/>
      <c r="J361" s="53"/>
      <c r="K361" s="104"/>
      <c r="L361" s="43"/>
      <c r="M361" s="43"/>
      <c r="N361" s="43"/>
      <c r="O361" s="53"/>
      <c r="P361" s="104"/>
      <c r="Q361" s="43"/>
      <c r="R361" s="43"/>
      <c r="S361" s="43"/>
      <c r="T361" s="43"/>
      <c r="U361" s="104"/>
    </row>
    <row r="362" spans="1:21" ht="12.75">
      <c r="A362" s="75"/>
      <c r="B362" s="80"/>
      <c r="C362" s="69"/>
      <c r="D362" s="69"/>
      <c r="E362" s="70"/>
      <c r="F362" s="100"/>
      <c r="G362" s="69"/>
      <c r="H362" s="69"/>
      <c r="I362" s="69"/>
      <c r="J362" s="70"/>
      <c r="K362" s="100"/>
      <c r="L362" s="69"/>
      <c r="M362" s="69"/>
      <c r="N362" s="69"/>
      <c r="O362" s="70"/>
      <c r="P362" s="100"/>
      <c r="Q362" s="69"/>
      <c r="R362" s="69"/>
      <c r="S362" s="69"/>
      <c r="T362" s="69"/>
      <c r="U362" s="100"/>
    </row>
    <row r="363" spans="1:21" ht="12.75">
      <c r="A363" s="75" t="s">
        <v>20</v>
      </c>
      <c r="B363" s="48"/>
      <c r="C363" s="54"/>
      <c r="D363" s="54"/>
      <c r="E363" s="62"/>
      <c r="F363" s="90"/>
      <c r="G363" s="54"/>
      <c r="H363" s="54"/>
      <c r="I363" s="54"/>
      <c r="J363" s="62"/>
      <c r="K363" s="90"/>
      <c r="L363" s="54"/>
      <c r="M363" s="54"/>
      <c r="N363" s="54"/>
      <c r="O363" s="62"/>
      <c r="P363" s="90"/>
      <c r="Q363" s="54"/>
      <c r="R363" s="54"/>
      <c r="S363" s="54"/>
      <c r="T363" s="54"/>
      <c r="U363" s="90"/>
    </row>
    <row r="364" spans="1:21" ht="12.75">
      <c r="A364" s="75" t="s">
        <v>80</v>
      </c>
      <c r="B364" s="48"/>
      <c r="C364" s="54"/>
      <c r="D364" s="54"/>
      <c r="E364" s="62"/>
      <c r="F364" s="90"/>
      <c r="G364" s="54"/>
      <c r="H364" s="54"/>
      <c r="I364" s="54"/>
      <c r="J364" s="62"/>
      <c r="K364" s="90"/>
      <c r="L364" s="54"/>
      <c r="M364" s="54"/>
      <c r="N364" s="54"/>
      <c r="O364" s="62"/>
      <c r="P364" s="90"/>
      <c r="Q364" s="54"/>
      <c r="R364" s="54"/>
      <c r="S364" s="54"/>
      <c r="T364" s="54"/>
      <c r="U364" s="90"/>
    </row>
    <row r="365" spans="1:21" ht="12.75">
      <c r="A365" s="75" t="s">
        <v>260</v>
      </c>
      <c r="B365" s="48"/>
      <c r="C365" s="54"/>
      <c r="D365" s="54"/>
      <c r="E365" s="62"/>
      <c r="F365" s="90"/>
      <c r="G365" s="54"/>
      <c r="H365" s="54"/>
      <c r="I365" s="54"/>
      <c r="J365" s="62"/>
      <c r="K365" s="90"/>
      <c r="L365" s="54"/>
      <c r="M365" s="54"/>
      <c r="N365" s="54"/>
      <c r="O365" s="62"/>
      <c r="P365" s="90"/>
      <c r="Q365" s="54"/>
      <c r="R365" s="54"/>
      <c r="S365" s="54"/>
      <c r="T365" s="54"/>
      <c r="U365" s="90"/>
    </row>
    <row r="366" spans="1:21" ht="12.75">
      <c r="A366" s="59" t="s">
        <v>57</v>
      </c>
      <c r="B366" s="79">
        <v>1979</v>
      </c>
      <c r="C366" s="67">
        <v>2231</v>
      </c>
      <c r="D366" s="67">
        <v>3558</v>
      </c>
      <c r="E366" s="68">
        <v>4498</v>
      </c>
      <c r="F366" s="99">
        <f t="shared" si="40"/>
        <v>26.41933670601461</v>
      </c>
      <c r="G366" s="67">
        <v>1621</v>
      </c>
      <c r="H366" s="67">
        <v>1744</v>
      </c>
      <c r="I366" s="67">
        <v>2813</v>
      </c>
      <c r="J366" s="68">
        <v>3133</v>
      </c>
      <c r="K366" s="99">
        <f t="shared" si="41"/>
        <v>11.375755421258443</v>
      </c>
      <c r="L366" s="63">
        <v>501</v>
      </c>
      <c r="M366" s="63">
        <v>181</v>
      </c>
      <c r="N366" s="63">
        <v>833</v>
      </c>
      <c r="O366" s="64">
        <v>693</v>
      </c>
      <c r="P366" s="99">
        <f t="shared" si="42"/>
        <v>-16.80672268907563</v>
      </c>
      <c r="Q366" s="67">
        <f t="shared" si="43"/>
        <v>2122</v>
      </c>
      <c r="R366" s="63">
        <f t="shared" si="44"/>
        <v>1925</v>
      </c>
      <c r="S366" s="63">
        <f t="shared" si="45"/>
        <v>3646</v>
      </c>
      <c r="T366" s="63">
        <f t="shared" si="46"/>
        <v>3826</v>
      </c>
      <c r="U366" s="97">
        <f t="shared" si="47"/>
        <v>4.9369171695008225</v>
      </c>
    </row>
    <row r="367" spans="1:21" ht="12.75">
      <c r="A367" s="59" t="s">
        <v>58</v>
      </c>
      <c r="B367" s="79">
        <v>59013</v>
      </c>
      <c r="C367" s="67">
        <v>49006</v>
      </c>
      <c r="D367" s="67">
        <v>119253</v>
      </c>
      <c r="E367" s="68">
        <v>100417</v>
      </c>
      <c r="F367" s="99">
        <f t="shared" si="40"/>
        <v>-15.79499048241973</v>
      </c>
      <c r="G367" s="67">
        <v>29462</v>
      </c>
      <c r="H367" s="67">
        <v>26745</v>
      </c>
      <c r="I367" s="67">
        <v>55907</v>
      </c>
      <c r="J367" s="68">
        <v>50103</v>
      </c>
      <c r="K367" s="99">
        <f t="shared" si="41"/>
        <v>-10.381526463591321</v>
      </c>
      <c r="L367" s="67">
        <v>32097</v>
      </c>
      <c r="M367" s="67">
        <v>23714</v>
      </c>
      <c r="N367" s="67">
        <v>68732</v>
      </c>
      <c r="O367" s="68">
        <v>53166</v>
      </c>
      <c r="P367" s="99">
        <f t="shared" si="42"/>
        <v>-22.647384042367456</v>
      </c>
      <c r="Q367" s="67">
        <f t="shared" si="43"/>
        <v>61559</v>
      </c>
      <c r="R367" s="67">
        <f t="shared" si="44"/>
        <v>50459</v>
      </c>
      <c r="S367" s="67">
        <f t="shared" si="45"/>
        <v>124639</v>
      </c>
      <c r="T367" s="67">
        <f t="shared" si="46"/>
        <v>103269</v>
      </c>
      <c r="U367" s="99">
        <f t="shared" si="47"/>
        <v>-17.145516250932694</v>
      </c>
    </row>
    <row r="368" spans="1:21" ht="12.75">
      <c r="A368" s="59" t="s">
        <v>41</v>
      </c>
      <c r="B368" s="79">
        <v>2764</v>
      </c>
      <c r="C368" s="67">
        <v>1675</v>
      </c>
      <c r="D368" s="67">
        <v>5748</v>
      </c>
      <c r="E368" s="68">
        <v>4395</v>
      </c>
      <c r="F368" s="99">
        <f t="shared" si="40"/>
        <v>-23.538622129436327</v>
      </c>
      <c r="G368" s="67">
        <v>2527</v>
      </c>
      <c r="H368" s="67">
        <v>2357</v>
      </c>
      <c r="I368" s="67">
        <v>5181</v>
      </c>
      <c r="J368" s="68">
        <v>4428</v>
      </c>
      <c r="K368" s="99">
        <f t="shared" si="41"/>
        <v>-14.53387376954256</v>
      </c>
      <c r="L368" s="63">
        <v>24</v>
      </c>
      <c r="M368" s="63">
        <v>0</v>
      </c>
      <c r="N368" s="63">
        <v>204</v>
      </c>
      <c r="O368" s="64">
        <v>0</v>
      </c>
      <c r="P368" s="99">
        <f t="shared" si="42"/>
        <v>-100</v>
      </c>
      <c r="Q368" s="67">
        <f t="shared" si="43"/>
        <v>2551</v>
      </c>
      <c r="R368" s="63">
        <f t="shared" si="44"/>
        <v>2357</v>
      </c>
      <c r="S368" s="63">
        <f t="shared" si="45"/>
        <v>5385</v>
      </c>
      <c r="T368" s="63">
        <f t="shared" si="46"/>
        <v>4428</v>
      </c>
      <c r="U368" s="97">
        <f t="shared" si="47"/>
        <v>-17.77158774373259</v>
      </c>
    </row>
    <row r="369" spans="1:21" ht="12.75">
      <c r="A369" s="59" t="s">
        <v>52</v>
      </c>
      <c r="B369" s="79">
        <v>12108</v>
      </c>
      <c r="C369" s="67">
        <v>11800</v>
      </c>
      <c r="D369" s="67">
        <v>22712</v>
      </c>
      <c r="E369" s="68">
        <v>22078</v>
      </c>
      <c r="F369" s="99">
        <f t="shared" si="40"/>
        <v>-2.79147587178584</v>
      </c>
      <c r="G369" s="67">
        <v>8524</v>
      </c>
      <c r="H369" s="67">
        <v>8704</v>
      </c>
      <c r="I369" s="67">
        <v>16461</v>
      </c>
      <c r="J369" s="68">
        <v>16201</v>
      </c>
      <c r="K369" s="99">
        <f t="shared" si="41"/>
        <v>-1.5794909179272218</v>
      </c>
      <c r="L369" s="67">
        <v>2674</v>
      </c>
      <c r="M369" s="67">
        <v>3216</v>
      </c>
      <c r="N369" s="67">
        <v>5073</v>
      </c>
      <c r="O369" s="68">
        <v>6182</v>
      </c>
      <c r="P369" s="99">
        <f t="shared" si="42"/>
        <v>21.860831854918196</v>
      </c>
      <c r="Q369" s="67">
        <f t="shared" si="43"/>
        <v>11198</v>
      </c>
      <c r="R369" s="67">
        <f t="shared" si="44"/>
        <v>11920</v>
      </c>
      <c r="S369" s="67">
        <f t="shared" si="45"/>
        <v>21534</v>
      </c>
      <c r="T369" s="67">
        <f t="shared" si="46"/>
        <v>22383</v>
      </c>
      <c r="U369" s="99">
        <f t="shared" si="47"/>
        <v>3.9426023962106433</v>
      </c>
    </row>
    <row r="370" spans="1:21" ht="12.75">
      <c r="A370" s="59" t="s">
        <v>59</v>
      </c>
      <c r="B370" s="77">
        <v>0</v>
      </c>
      <c r="C370" s="63">
        <v>0</v>
      </c>
      <c r="D370" s="63">
        <v>0</v>
      </c>
      <c r="E370" s="64">
        <v>72</v>
      </c>
      <c r="F370" s="97" t="s">
        <v>360</v>
      </c>
      <c r="G370" s="63">
        <v>50</v>
      </c>
      <c r="H370" s="63">
        <v>55</v>
      </c>
      <c r="I370" s="63">
        <v>85</v>
      </c>
      <c r="J370" s="64">
        <v>205</v>
      </c>
      <c r="K370" s="97">
        <f t="shared" si="41"/>
        <v>141.1764705882353</v>
      </c>
      <c r="L370" s="63">
        <v>0</v>
      </c>
      <c r="M370" s="63">
        <v>0</v>
      </c>
      <c r="N370" s="63">
        <v>0</v>
      </c>
      <c r="O370" s="64">
        <v>0</v>
      </c>
      <c r="P370" s="97" t="s">
        <v>360</v>
      </c>
      <c r="Q370" s="63">
        <f t="shared" si="43"/>
        <v>50</v>
      </c>
      <c r="R370" s="63">
        <f t="shared" si="44"/>
        <v>55</v>
      </c>
      <c r="S370" s="63">
        <f t="shared" si="45"/>
        <v>85</v>
      </c>
      <c r="T370" s="63">
        <f t="shared" si="46"/>
        <v>205</v>
      </c>
      <c r="U370" s="97">
        <f t="shared" si="47"/>
        <v>141.1764705882353</v>
      </c>
    </row>
    <row r="371" spans="1:21" ht="12.75">
      <c r="A371" s="59" t="s">
        <v>60</v>
      </c>
      <c r="B371" s="79">
        <v>12050</v>
      </c>
      <c r="C371" s="67">
        <v>14255</v>
      </c>
      <c r="D371" s="67">
        <v>22524</v>
      </c>
      <c r="E371" s="68">
        <v>28118</v>
      </c>
      <c r="F371" s="99">
        <f t="shared" si="40"/>
        <v>24.83573077606109</v>
      </c>
      <c r="G371" s="67">
        <v>1416</v>
      </c>
      <c r="H371" s="63">
        <v>980</v>
      </c>
      <c r="I371" s="67">
        <v>2809</v>
      </c>
      <c r="J371" s="68">
        <v>1896</v>
      </c>
      <c r="K371" s="99">
        <f t="shared" si="41"/>
        <v>-32.50266998932004</v>
      </c>
      <c r="L371" s="67">
        <v>10314</v>
      </c>
      <c r="M371" s="67">
        <v>11800</v>
      </c>
      <c r="N371" s="67">
        <v>20298</v>
      </c>
      <c r="O371" s="68">
        <v>23988</v>
      </c>
      <c r="P371" s="99">
        <f t="shared" si="42"/>
        <v>18.179130948861957</v>
      </c>
      <c r="Q371" s="67">
        <f t="shared" si="43"/>
        <v>11730</v>
      </c>
      <c r="R371" s="67">
        <f t="shared" si="44"/>
        <v>12780</v>
      </c>
      <c r="S371" s="67">
        <f t="shared" si="45"/>
        <v>23107</v>
      </c>
      <c r="T371" s="67">
        <f t="shared" si="46"/>
        <v>25884</v>
      </c>
      <c r="U371" s="99">
        <f t="shared" si="47"/>
        <v>12.018003202492752</v>
      </c>
    </row>
    <row r="372" spans="1:21" ht="12.75">
      <c r="A372" s="75" t="s">
        <v>90</v>
      </c>
      <c r="B372" s="80">
        <v>87914</v>
      </c>
      <c r="C372" s="69">
        <v>78967</v>
      </c>
      <c r="D372" s="69">
        <v>173795</v>
      </c>
      <c r="E372" s="70">
        <v>159578</v>
      </c>
      <c r="F372" s="100">
        <f t="shared" si="40"/>
        <v>-8.180327397220864</v>
      </c>
      <c r="G372" s="69">
        <v>43600</v>
      </c>
      <c r="H372" s="69">
        <v>40585</v>
      </c>
      <c r="I372" s="69">
        <v>83256</v>
      </c>
      <c r="J372" s="70">
        <v>75966</v>
      </c>
      <c r="K372" s="100">
        <f t="shared" si="41"/>
        <v>-8.756125684635343</v>
      </c>
      <c r="L372" s="69">
        <v>45610</v>
      </c>
      <c r="M372" s="69">
        <v>38911</v>
      </c>
      <c r="N372" s="69">
        <v>95140</v>
      </c>
      <c r="O372" s="70">
        <v>84029</v>
      </c>
      <c r="P372" s="100">
        <f t="shared" si="42"/>
        <v>-11.678578936304392</v>
      </c>
      <c r="Q372" s="69">
        <f t="shared" si="43"/>
        <v>89210</v>
      </c>
      <c r="R372" s="69">
        <f t="shared" si="44"/>
        <v>79496</v>
      </c>
      <c r="S372" s="69">
        <f t="shared" si="45"/>
        <v>178396</v>
      </c>
      <c r="T372" s="69">
        <f t="shared" si="46"/>
        <v>159995</v>
      </c>
      <c r="U372" s="100">
        <f t="shared" si="47"/>
        <v>-10.314693154555036</v>
      </c>
    </row>
    <row r="373" spans="1:21" ht="12.75">
      <c r="A373" s="75" t="s">
        <v>261</v>
      </c>
      <c r="B373" s="48"/>
      <c r="C373" s="54"/>
      <c r="D373" s="54"/>
      <c r="E373" s="62"/>
      <c r="F373" s="90"/>
      <c r="G373" s="54"/>
      <c r="H373" s="54"/>
      <c r="I373" s="54"/>
      <c r="J373" s="62"/>
      <c r="K373" s="90"/>
      <c r="L373" s="54"/>
      <c r="M373" s="54"/>
      <c r="N373" s="54"/>
      <c r="O373" s="62"/>
      <c r="P373" s="90"/>
      <c r="Q373" s="54"/>
      <c r="R373" s="54"/>
      <c r="S373" s="54"/>
      <c r="T373" s="54"/>
      <c r="U373" s="90"/>
    </row>
    <row r="374" spans="1:21" ht="12.75">
      <c r="A374" s="59" t="s">
        <v>34</v>
      </c>
      <c r="B374" s="77">
        <v>80</v>
      </c>
      <c r="C374" s="63">
        <v>150</v>
      </c>
      <c r="D374" s="63">
        <v>80</v>
      </c>
      <c r="E374" s="64">
        <v>220</v>
      </c>
      <c r="F374" s="97">
        <f aca="true" t="shared" si="48" ref="F374:F437">(E374-D374)/D374*100</f>
        <v>175</v>
      </c>
      <c r="G374" s="63">
        <v>0</v>
      </c>
      <c r="H374" s="63">
        <v>0</v>
      </c>
      <c r="I374" s="63">
        <v>0</v>
      </c>
      <c r="J374" s="64">
        <v>0</v>
      </c>
      <c r="K374" s="97" t="s">
        <v>360</v>
      </c>
      <c r="L374" s="63">
        <v>98</v>
      </c>
      <c r="M374" s="63">
        <v>42</v>
      </c>
      <c r="N374" s="63">
        <v>98</v>
      </c>
      <c r="O374" s="64">
        <v>70</v>
      </c>
      <c r="P374" s="97">
        <f t="shared" si="42"/>
        <v>-28.57142857142857</v>
      </c>
      <c r="Q374" s="63">
        <f t="shared" si="43"/>
        <v>98</v>
      </c>
      <c r="R374" s="63">
        <f t="shared" si="44"/>
        <v>42</v>
      </c>
      <c r="S374" s="63">
        <f t="shared" si="45"/>
        <v>98</v>
      </c>
      <c r="T374" s="63">
        <f t="shared" si="46"/>
        <v>70</v>
      </c>
      <c r="U374" s="97">
        <f t="shared" si="47"/>
        <v>-28.57142857142857</v>
      </c>
    </row>
    <row r="375" spans="1:21" ht="12.75">
      <c r="A375" s="59" t="s">
        <v>59</v>
      </c>
      <c r="B375" s="77">
        <v>183</v>
      </c>
      <c r="C375" s="63">
        <v>44</v>
      </c>
      <c r="D375" s="63">
        <v>201</v>
      </c>
      <c r="E375" s="64">
        <v>169</v>
      </c>
      <c r="F375" s="97">
        <f t="shared" si="48"/>
        <v>-15.92039800995025</v>
      </c>
      <c r="G375" s="63">
        <v>158</v>
      </c>
      <c r="H375" s="63">
        <v>76</v>
      </c>
      <c r="I375" s="63">
        <v>207</v>
      </c>
      <c r="J375" s="64">
        <v>116</v>
      </c>
      <c r="K375" s="97">
        <f aca="true" t="shared" si="49" ref="K375:K437">(J375-I375)/I375*100</f>
        <v>-43.96135265700483</v>
      </c>
      <c r="L375" s="63">
        <v>0</v>
      </c>
      <c r="M375" s="63">
        <v>0</v>
      </c>
      <c r="N375" s="63">
        <v>0</v>
      </c>
      <c r="O375" s="64">
        <v>0</v>
      </c>
      <c r="P375" s="97" t="s">
        <v>360</v>
      </c>
      <c r="Q375" s="63">
        <f t="shared" si="43"/>
        <v>158</v>
      </c>
      <c r="R375" s="63">
        <f t="shared" si="44"/>
        <v>76</v>
      </c>
      <c r="S375" s="63">
        <f t="shared" si="45"/>
        <v>207</v>
      </c>
      <c r="T375" s="63">
        <f t="shared" si="46"/>
        <v>116</v>
      </c>
      <c r="U375" s="97">
        <f t="shared" si="47"/>
        <v>-43.96135265700483</v>
      </c>
    </row>
    <row r="376" spans="1:21" ht="12.75">
      <c r="A376" s="75" t="s">
        <v>90</v>
      </c>
      <c r="B376" s="78">
        <v>263</v>
      </c>
      <c r="C376" s="65">
        <v>194</v>
      </c>
      <c r="D376" s="65">
        <v>281</v>
      </c>
      <c r="E376" s="66">
        <v>389</v>
      </c>
      <c r="F376" s="98">
        <f t="shared" si="48"/>
        <v>38.43416370106761</v>
      </c>
      <c r="G376" s="65">
        <v>158</v>
      </c>
      <c r="H376" s="65">
        <v>76</v>
      </c>
      <c r="I376" s="65">
        <v>207</v>
      </c>
      <c r="J376" s="66">
        <v>116</v>
      </c>
      <c r="K376" s="98">
        <f t="shared" si="49"/>
        <v>-43.96135265700483</v>
      </c>
      <c r="L376" s="65">
        <v>98</v>
      </c>
      <c r="M376" s="65">
        <v>42</v>
      </c>
      <c r="N376" s="65">
        <v>98</v>
      </c>
      <c r="O376" s="66">
        <v>70</v>
      </c>
      <c r="P376" s="98">
        <f t="shared" si="42"/>
        <v>-28.57142857142857</v>
      </c>
      <c r="Q376" s="65">
        <f t="shared" si="43"/>
        <v>256</v>
      </c>
      <c r="R376" s="65">
        <f t="shared" si="44"/>
        <v>118</v>
      </c>
      <c r="S376" s="65">
        <f t="shared" si="45"/>
        <v>305</v>
      </c>
      <c r="T376" s="65">
        <f t="shared" si="46"/>
        <v>186</v>
      </c>
      <c r="U376" s="98">
        <f t="shared" si="47"/>
        <v>-39.01639344262295</v>
      </c>
    </row>
    <row r="377" spans="1:21" ht="12.75">
      <c r="A377" s="75" t="s">
        <v>262</v>
      </c>
      <c r="B377" s="48"/>
      <c r="C377" s="54"/>
      <c r="D377" s="54"/>
      <c r="E377" s="62"/>
      <c r="F377" s="90"/>
      <c r="G377" s="54"/>
      <c r="H377" s="54"/>
      <c r="I377" s="54"/>
      <c r="J377" s="62"/>
      <c r="K377" s="90"/>
      <c r="L377" s="54"/>
      <c r="M377" s="54"/>
      <c r="N377" s="54"/>
      <c r="O377" s="62"/>
      <c r="P377" s="90"/>
      <c r="Q377" s="54"/>
      <c r="R377" s="54"/>
      <c r="S377" s="54"/>
      <c r="T377" s="54"/>
      <c r="U377" s="90"/>
    </row>
    <row r="378" spans="1:21" ht="12.75">
      <c r="A378" s="59" t="s">
        <v>57</v>
      </c>
      <c r="B378" s="77">
        <v>0</v>
      </c>
      <c r="C378" s="63">
        <v>0</v>
      </c>
      <c r="D378" s="63">
        <v>0</v>
      </c>
      <c r="E378" s="64">
        <v>0</v>
      </c>
      <c r="F378" s="97" t="s">
        <v>360</v>
      </c>
      <c r="G378" s="63">
        <v>46</v>
      </c>
      <c r="H378" s="63">
        <v>49</v>
      </c>
      <c r="I378" s="63">
        <v>99</v>
      </c>
      <c r="J378" s="64">
        <v>107</v>
      </c>
      <c r="K378" s="97">
        <f t="shared" si="49"/>
        <v>8.080808080808081</v>
      </c>
      <c r="L378" s="63">
        <v>0</v>
      </c>
      <c r="M378" s="63">
        <v>0</v>
      </c>
      <c r="N378" s="63">
        <v>0</v>
      </c>
      <c r="O378" s="64">
        <v>0</v>
      </c>
      <c r="P378" s="97" t="s">
        <v>360</v>
      </c>
      <c r="Q378" s="63">
        <f t="shared" si="43"/>
        <v>46</v>
      </c>
      <c r="R378" s="63">
        <f t="shared" si="44"/>
        <v>49</v>
      </c>
      <c r="S378" s="63">
        <f t="shared" si="45"/>
        <v>99</v>
      </c>
      <c r="T378" s="63">
        <f t="shared" si="46"/>
        <v>107</v>
      </c>
      <c r="U378" s="97">
        <f t="shared" si="47"/>
        <v>8.080808080808081</v>
      </c>
    </row>
    <row r="379" spans="1:21" ht="12.75">
      <c r="A379" s="59" t="s">
        <v>41</v>
      </c>
      <c r="B379" s="77">
        <v>402</v>
      </c>
      <c r="C379" s="63">
        <v>450</v>
      </c>
      <c r="D379" s="63">
        <v>686</v>
      </c>
      <c r="E379" s="68">
        <v>1050</v>
      </c>
      <c r="F379" s="97">
        <f t="shared" si="48"/>
        <v>53.06122448979592</v>
      </c>
      <c r="G379" s="63">
        <v>381</v>
      </c>
      <c r="H379" s="63">
        <v>694</v>
      </c>
      <c r="I379" s="63">
        <v>686</v>
      </c>
      <c r="J379" s="68">
        <v>1337</v>
      </c>
      <c r="K379" s="97">
        <f t="shared" si="49"/>
        <v>94.89795918367348</v>
      </c>
      <c r="L379" s="63">
        <v>0</v>
      </c>
      <c r="M379" s="63">
        <v>0</v>
      </c>
      <c r="N379" s="63">
        <v>0</v>
      </c>
      <c r="O379" s="64">
        <v>0</v>
      </c>
      <c r="P379" s="97" t="s">
        <v>360</v>
      </c>
      <c r="Q379" s="63">
        <f t="shared" si="43"/>
        <v>381</v>
      </c>
      <c r="R379" s="63">
        <f t="shared" si="44"/>
        <v>694</v>
      </c>
      <c r="S379" s="63">
        <f t="shared" si="45"/>
        <v>686</v>
      </c>
      <c r="T379" s="63">
        <f t="shared" si="46"/>
        <v>1337</v>
      </c>
      <c r="U379" s="97">
        <f t="shared" si="47"/>
        <v>94.89795918367348</v>
      </c>
    </row>
    <row r="380" spans="1:21" ht="12.75">
      <c r="A380" s="59" t="s">
        <v>42</v>
      </c>
      <c r="B380" s="77">
        <v>0</v>
      </c>
      <c r="C380" s="63">
        <v>0</v>
      </c>
      <c r="D380" s="63">
        <v>0</v>
      </c>
      <c r="E380" s="64">
        <v>0</v>
      </c>
      <c r="F380" s="97" t="s">
        <v>360</v>
      </c>
      <c r="G380" s="63">
        <v>0</v>
      </c>
      <c r="H380" s="63">
        <v>125</v>
      </c>
      <c r="I380" s="63">
        <v>0</v>
      </c>
      <c r="J380" s="64">
        <v>365</v>
      </c>
      <c r="K380" s="97" t="s">
        <v>360</v>
      </c>
      <c r="L380" s="63">
        <v>0</v>
      </c>
      <c r="M380" s="63">
        <v>0</v>
      </c>
      <c r="N380" s="63">
        <v>0</v>
      </c>
      <c r="O380" s="64">
        <v>0</v>
      </c>
      <c r="P380" s="97" t="s">
        <v>360</v>
      </c>
      <c r="Q380" s="63">
        <f t="shared" si="43"/>
        <v>0</v>
      </c>
      <c r="R380" s="63">
        <f t="shared" si="44"/>
        <v>125</v>
      </c>
      <c r="S380" s="63">
        <f t="shared" si="45"/>
        <v>0</v>
      </c>
      <c r="T380" s="63">
        <f t="shared" si="46"/>
        <v>365</v>
      </c>
      <c r="U380" s="97" t="s">
        <v>360</v>
      </c>
    </row>
    <row r="381" spans="1:21" ht="12.75">
      <c r="A381" s="75" t="s">
        <v>90</v>
      </c>
      <c r="B381" s="78">
        <v>402</v>
      </c>
      <c r="C381" s="65">
        <v>450</v>
      </c>
      <c r="D381" s="65">
        <v>686</v>
      </c>
      <c r="E381" s="70">
        <v>1050</v>
      </c>
      <c r="F381" s="98">
        <f t="shared" si="48"/>
        <v>53.06122448979592</v>
      </c>
      <c r="G381" s="65">
        <v>427</v>
      </c>
      <c r="H381" s="65">
        <v>868</v>
      </c>
      <c r="I381" s="65">
        <v>785</v>
      </c>
      <c r="J381" s="70">
        <v>1809</v>
      </c>
      <c r="K381" s="98">
        <f t="shared" si="49"/>
        <v>130.44585987261146</v>
      </c>
      <c r="L381" s="65">
        <v>0</v>
      </c>
      <c r="M381" s="65">
        <v>0</v>
      </c>
      <c r="N381" s="65">
        <v>0</v>
      </c>
      <c r="O381" s="66">
        <v>0</v>
      </c>
      <c r="P381" s="98" t="s">
        <v>360</v>
      </c>
      <c r="Q381" s="65">
        <f t="shared" si="43"/>
        <v>427</v>
      </c>
      <c r="R381" s="65">
        <f t="shared" si="44"/>
        <v>868</v>
      </c>
      <c r="S381" s="65">
        <f t="shared" si="45"/>
        <v>785</v>
      </c>
      <c r="T381" s="65">
        <f t="shared" si="46"/>
        <v>1809</v>
      </c>
      <c r="U381" s="98">
        <f t="shared" si="47"/>
        <v>130.44585987261146</v>
      </c>
    </row>
    <row r="382" spans="1:21" ht="12.75">
      <c r="A382" s="76" t="s">
        <v>263</v>
      </c>
      <c r="B382" s="80">
        <v>88579</v>
      </c>
      <c r="C382" s="71">
        <v>79611</v>
      </c>
      <c r="D382" s="69">
        <v>174762</v>
      </c>
      <c r="E382" s="72">
        <v>161017</v>
      </c>
      <c r="F382" s="100">
        <f t="shared" si="48"/>
        <v>-7.864982089928016</v>
      </c>
      <c r="G382" s="71">
        <v>44185</v>
      </c>
      <c r="H382" s="71">
        <v>41529</v>
      </c>
      <c r="I382" s="71">
        <v>84248</v>
      </c>
      <c r="J382" s="72">
        <v>77891</v>
      </c>
      <c r="K382" s="100">
        <f t="shared" si="49"/>
        <v>-7.545579717025923</v>
      </c>
      <c r="L382" s="71">
        <v>45708</v>
      </c>
      <c r="M382" s="71">
        <v>38953</v>
      </c>
      <c r="N382" s="71">
        <v>95238</v>
      </c>
      <c r="O382" s="72">
        <v>84099</v>
      </c>
      <c r="P382" s="100">
        <f t="shared" si="42"/>
        <v>-11.695961695961696</v>
      </c>
      <c r="Q382" s="69">
        <f t="shared" si="43"/>
        <v>89893</v>
      </c>
      <c r="R382" s="71">
        <f t="shared" si="44"/>
        <v>80482</v>
      </c>
      <c r="S382" s="71">
        <f t="shared" si="45"/>
        <v>179486</v>
      </c>
      <c r="T382" s="71">
        <f t="shared" si="46"/>
        <v>161990</v>
      </c>
      <c r="U382" s="110">
        <f t="shared" si="47"/>
        <v>-9.747835485776049</v>
      </c>
    </row>
    <row r="383" spans="1:21" ht="12.75">
      <c r="A383" s="76"/>
      <c r="B383" s="80"/>
      <c r="C383" s="71"/>
      <c r="D383" s="69"/>
      <c r="E383" s="72"/>
      <c r="F383" s="100"/>
      <c r="G383" s="71"/>
      <c r="H383" s="71"/>
      <c r="I383" s="71"/>
      <c r="J383" s="72"/>
      <c r="K383" s="100"/>
      <c r="L383" s="71"/>
      <c r="M383" s="71"/>
      <c r="N383" s="71"/>
      <c r="O383" s="72"/>
      <c r="P383" s="100"/>
      <c r="Q383" s="69"/>
      <c r="R383" s="71"/>
      <c r="S383" s="71"/>
      <c r="T383" s="71"/>
      <c r="U383" s="110"/>
    </row>
    <row r="384" spans="1:21" ht="12.75">
      <c r="A384" s="88" t="s">
        <v>398</v>
      </c>
      <c r="B384" s="80"/>
      <c r="C384" s="71"/>
      <c r="D384" s="69"/>
      <c r="E384" s="72"/>
      <c r="F384" s="100"/>
      <c r="G384" s="71"/>
      <c r="H384" s="71"/>
      <c r="I384" s="71"/>
      <c r="J384" s="72"/>
      <c r="K384" s="100"/>
      <c r="L384" s="71"/>
      <c r="M384" s="71"/>
      <c r="N384" s="71"/>
      <c r="O384" s="72"/>
      <c r="P384" s="100"/>
      <c r="Q384" s="69"/>
      <c r="R384" s="71"/>
      <c r="S384" s="71"/>
      <c r="T384" s="71"/>
      <c r="U384" s="110"/>
    </row>
    <row r="385" spans="1:21" s="1" customFormat="1" ht="12.75">
      <c r="A385" s="44" t="s">
        <v>57</v>
      </c>
      <c r="B385" s="37">
        <v>1979</v>
      </c>
      <c r="C385" s="11">
        <v>2231</v>
      </c>
      <c r="D385" s="10">
        <v>3558</v>
      </c>
      <c r="E385" s="46">
        <v>4498</v>
      </c>
      <c r="F385" s="103">
        <f t="shared" si="48"/>
        <v>26.41933670601461</v>
      </c>
      <c r="G385" s="11">
        <v>1667</v>
      </c>
      <c r="H385" s="11">
        <v>1793</v>
      </c>
      <c r="I385" s="11">
        <v>2912</v>
      </c>
      <c r="J385" s="46">
        <v>3240</v>
      </c>
      <c r="K385" s="103">
        <f t="shared" si="49"/>
        <v>11.263736263736265</v>
      </c>
      <c r="L385" s="11">
        <v>501</v>
      </c>
      <c r="M385" s="11">
        <v>181</v>
      </c>
      <c r="N385" s="11">
        <v>833</v>
      </c>
      <c r="O385" s="46">
        <v>693</v>
      </c>
      <c r="P385" s="103">
        <f t="shared" si="42"/>
        <v>-16.80672268907563</v>
      </c>
      <c r="Q385" s="10">
        <f t="shared" si="43"/>
        <v>2168</v>
      </c>
      <c r="R385" s="11">
        <f t="shared" si="44"/>
        <v>1974</v>
      </c>
      <c r="S385" s="11">
        <f t="shared" si="45"/>
        <v>3745</v>
      </c>
      <c r="T385" s="11">
        <f t="shared" si="46"/>
        <v>3933</v>
      </c>
      <c r="U385" s="91">
        <f t="shared" si="47"/>
        <v>5.020026702269693</v>
      </c>
    </row>
    <row r="386" spans="1:21" s="1" customFormat="1" ht="12.75">
      <c r="A386" s="44" t="s">
        <v>58</v>
      </c>
      <c r="B386" s="37">
        <v>59013</v>
      </c>
      <c r="C386" s="11">
        <v>49006</v>
      </c>
      <c r="D386" s="10">
        <v>119253</v>
      </c>
      <c r="E386" s="46">
        <v>100417</v>
      </c>
      <c r="F386" s="103">
        <f t="shared" si="48"/>
        <v>-15.79499048241973</v>
      </c>
      <c r="G386" s="11">
        <v>29462</v>
      </c>
      <c r="H386" s="11">
        <v>26745</v>
      </c>
      <c r="I386" s="11">
        <v>55907</v>
      </c>
      <c r="J386" s="46">
        <v>50103</v>
      </c>
      <c r="K386" s="103">
        <f t="shared" si="49"/>
        <v>-10.381526463591321</v>
      </c>
      <c r="L386" s="11">
        <v>32097</v>
      </c>
      <c r="M386" s="11">
        <v>23714</v>
      </c>
      <c r="N386" s="11">
        <v>68732</v>
      </c>
      <c r="O386" s="46">
        <v>53166</v>
      </c>
      <c r="P386" s="103">
        <f t="shared" si="42"/>
        <v>-22.647384042367456</v>
      </c>
      <c r="Q386" s="10">
        <f t="shared" si="43"/>
        <v>61559</v>
      </c>
      <c r="R386" s="11">
        <f t="shared" si="44"/>
        <v>50459</v>
      </c>
      <c r="S386" s="11">
        <f t="shared" si="45"/>
        <v>124639</v>
      </c>
      <c r="T386" s="11">
        <f t="shared" si="46"/>
        <v>103269</v>
      </c>
      <c r="U386" s="91">
        <f t="shared" si="47"/>
        <v>-17.145516250932694</v>
      </c>
    </row>
    <row r="387" spans="1:21" s="1" customFormat="1" ht="12.75">
      <c r="A387" s="44" t="s">
        <v>34</v>
      </c>
      <c r="B387" s="37">
        <v>80</v>
      </c>
      <c r="C387" s="11">
        <v>150</v>
      </c>
      <c r="D387" s="10">
        <v>80</v>
      </c>
      <c r="E387" s="46">
        <v>220</v>
      </c>
      <c r="F387" s="103">
        <f t="shared" si="48"/>
        <v>175</v>
      </c>
      <c r="G387" s="11">
        <v>0</v>
      </c>
      <c r="H387" s="11">
        <v>0</v>
      </c>
      <c r="I387" s="11">
        <v>0</v>
      </c>
      <c r="J387" s="46">
        <v>0</v>
      </c>
      <c r="K387" s="103" t="s">
        <v>360</v>
      </c>
      <c r="L387" s="11">
        <v>98</v>
      </c>
      <c r="M387" s="11">
        <v>42</v>
      </c>
      <c r="N387" s="11">
        <v>98</v>
      </c>
      <c r="O387" s="46">
        <v>70</v>
      </c>
      <c r="P387" s="103">
        <f t="shared" si="42"/>
        <v>-28.57142857142857</v>
      </c>
      <c r="Q387" s="10">
        <f t="shared" si="43"/>
        <v>98</v>
      </c>
      <c r="R387" s="11">
        <f t="shared" si="44"/>
        <v>42</v>
      </c>
      <c r="S387" s="11">
        <f t="shared" si="45"/>
        <v>98</v>
      </c>
      <c r="T387" s="11">
        <f t="shared" si="46"/>
        <v>70</v>
      </c>
      <c r="U387" s="91">
        <f t="shared" si="47"/>
        <v>-28.57142857142857</v>
      </c>
    </row>
    <row r="388" spans="1:21" s="1" customFormat="1" ht="12.75">
      <c r="A388" s="44" t="s">
        <v>41</v>
      </c>
      <c r="B388" s="37">
        <v>3166</v>
      </c>
      <c r="C388" s="11">
        <v>2125</v>
      </c>
      <c r="D388" s="10">
        <v>6434</v>
      </c>
      <c r="E388" s="46">
        <v>5445</v>
      </c>
      <c r="F388" s="103">
        <f t="shared" si="48"/>
        <v>-15.371464096984768</v>
      </c>
      <c r="G388" s="11">
        <v>2908</v>
      </c>
      <c r="H388" s="11">
        <v>3051</v>
      </c>
      <c r="I388" s="11">
        <v>5867</v>
      </c>
      <c r="J388" s="46">
        <v>5765</v>
      </c>
      <c r="K388" s="103">
        <f t="shared" si="49"/>
        <v>-1.7385375830918697</v>
      </c>
      <c r="L388" s="11">
        <v>24</v>
      </c>
      <c r="M388" s="11">
        <v>0</v>
      </c>
      <c r="N388" s="11">
        <v>204</v>
      </c>
      <c r="O388" s="46">
        <v>0</v>
      </c>
      <c r="P388" s="103">
        <f t="shared" si="42"/>
        <v>-100</v>
      </c>
      <c r="Q388" s="10">
        <f t="shared" si="43"/>
        <v>2932</v>
      </c>
      <c r="R388" s="11">
        <f t="shared" si="44"/>
        <v>3051</v>
      </c>
      <c r="S388" s="11">
        <f t="shared" si="45"/>
        <v>6071</v>
      </c>
      <c r="T388" s="11">
        <f t="shared" si="46"/>
        <v>5765</v>
      </c>
      <c r="U388" s="91">
        <f t="shared" si="47"/>
        <v>-5.040355789820458</v>
      </c>
    </row>
    <row r="389" spans="1:21" s="1" customFormat="1" ht="12.75">
      <c r="A389" s="44" t="s">
        <v>42</v>
      </c>
      <c r="B389" s="37">
        <v>0</v>
      </c>
      <c r="C389" s="11">
        <v>0</v>
      </c>
      <c r="D389" s="10">
        <v>0</v>
      </c>
      <c r="E389" s="46">
        <v>0</v>
      </c>
      <c r="F389" s="103" t="s">
        <v>360</v>
      </c>
      <c r="G389" s="11">
        <v>0</v>
      </c>
      <c r="H389" s="11">
        <v>125</v>
      </c>
      <c r="I389" s="11">
        <v>0</v>
      </c>
      <c r="J389" s="46">
        <v>365</v>
      </c>
      <c r="K389" s="103" t="s">
        <v>360</v>
      </c>
      <c r="L389" s="11">
        <v>0</v>
      </c>
      <c r="M389" s="11">
        <v>0</v>
      </c>
      <c r="N389" s="11">
        <v>0</v>
      </c>
      <c r="O389" s="46">
        <v>0</v>
      </c>
      <c r="P389" s="103" t="s">
        <v>360</v>
      </c>
      <c r="Q389" s="10">
        <f t="shared" si="43"/>
        <v>0</v>
      </c>
      <c r="R389" s="11">
        <f t="shared" si="44"/>
        <v>125</v>
      </c>
      <c r="S389" s="11">
        <f t="shared" si="45"/>
        <v>0</v>
      </c>
      <c r="T389" s="11">
        <f t="shared" si="46"/>
        <v>365</v>
      </c>
      <c r="U389" s="91" t="s">
        <v>360</v>
      </c>
    </row>
    <row r="390" spans="1:21" s="1" customFormat="1" ht="12.75">
      <c r="A390" s="44" t="s">
        <v>52</v>
      </c>
      <c r="B390" s="37">
        <v>12108</v>
      </c>
      <c r="C390" s="11">
        <v>11800</v>
      </c>
      <c r="D390" s="10">
        <v>22712</v>
      </c>
      <c r="E390" s="46">
        <v>22078</v>
      </c>
      <c r="F390" s="103">
        <f t="shared" si="48"/>
        <v>-2.79147587178584</v>
      </c>
      <c r="G390" s="11">
        <v>8524</v>
      </c>
      <c r="H390" s="11">
        <v>8704</v>
      </c>
      <c r="I390" s="11">
        <v>16461</v>
      </c>
      <c r="J390" s="46">
        <v>16201</v>
      </c>
      <c r="K390" s="103">
        <f t="shared" si="49"/>
        <v>-1.5794909179272218</v>
      </c>
      <c r="L390" s="11">
        <v>2674</v>
      </c>
      <c r="M390" s="11">
        <v>3216</v>
      </c>
      <c r="N390" s="11">
        <v>5073</v>
      </c>
      <c r="O390" s="46">
        <v>6182</v>
      </c>
      <c r="P390" s="103">
        <f t="shared" si="42"/>
        <v>21.860831854918196</v>
      </c>
      <c r="Q390" s="10">
        <f t="shared" si="43"/>
        <v>11198</v>
      </c>
      <c r="R390" s="11">
        <f t="shared" si="44"/>
        <v>11920</v>
      </c>
      <c r="S390" s="11">
        <f t="shared" si="45"/>
        <v>21534</v>
      </c>
      <c r="T390" s="11">
        <f t="shared" si="46"/>
        <v>22383</v>
      </c>
      <c r="U390" s="91">
        <f t="shared" si="47"/>
        <v>3.9426023962106433</v>
      </c>
    </row>
    <row r="391" spans="1:21" s="1" customFormat="1" ht="12.75">
      <c r="A391" s="44" t="s">
        <v>59</v>
      </c>
      <c r="B391" s="37">
        <v>183</v>
      </c>
      <c r="C391" s="11">
        <v>44</v>
      </c>
      <c r="D391" s="10">
        <v>201</v>
      </c>
      <c r="E391" s="46">
        <v>241</v>
      </c>
      <c r="F391" s="103">
        <f t="shared" si="48"/>
        <v>19.900497512437813</v>
      </c>
      <c r="G391" s="11">
        <v>208</v>
      </c>
      <c r="H391" s="11">
        <v>131</v>
      </c>
      <c r="I391" s="11">
        <v>292</v>
      </c>
      <c r="J391" s="46">
        <v>321</v>
      </c>
      <c r="K391" s="103">
        <f t="shared" si="49"/>
        <v>9.931506849315069</v>
      </c>
      <c r="L391" s="11">
        <v>0</v>
      </c>
      <c r="M391" s="11">
        <v>0</v>
      </c>
      <c r="N391" s="11">
        <v>0</v>
      </c>
      <c r="O391" s="46">
        <v>0</v>
      </c>
      <c r="P391" s="103" t="s">
        <v>360</v>
      </c>
      <c r="Q391" s="10">
        <f t="shared" si="43"/>
        <v>208</v>
      </c>
      <c r="R391" s="11">
        <f t="shared" si="44"/>
        <v>131</v>
      </c>
      <c r="S391" s="11">
        <f t="shared" si="45"/>
        <v>292</v>
      </c>
      <c r="T391" s="11">
        <f t="shared" si="46"/>
        <v>321</v>
      </c>
      <c r="U391" s="91">
        <f t="shared" si="47"/>
        <v>9.931506849315069</v>
      </c>
    </row>
    <row r="392" spans="1:21" s="1" customFormat="1" ht="12.75">
      <c r="A392" s="44" t="s">
        <v>60</v>
      </c>
      <c r="B392" s="37">
        <v>12050</v>
      </c>
      <c r="C392" s="11">
        <v>14255</v>
      </c>
      <c r="D392" s="10">
        <v>22524</v>
      </c>
      <c r="E392" s="46">
        <v>28118</v>
      </c>
      <c r="F392" s="103">
        <f t="shared" si="48"/>
        <v>24.83573077606109</v>
      </c>
      <c r="G392" s="11">
        <v>1416</v>
      </c>
      <c r="H392" s="11">
        <v>980</v>
      </c>
      <c r="I392" s="11">
        <v>2809</v>
      </c>
      <c r="J392" s="46">
        <v>1896</v>
      </c>
      <c r="K392" s="103">
        <f t="shared" si="49"/>
        <v>-32.50266998932004</v>
      </c>
      <c r="L392" s="11">
        <v>10314</v>
      </c>
      <c r="M392" s="11">
        <v>11800</v>
      </c>
      <c r="N392" s="11">
        <v>20298</v>
      </c>
      <c r="O392" s="46">
        <v>23988</v>
      </c>
      <c r="P392" s="103">
        <f t="shared" si="42"/>
        <v>18.179130948861957</v>
      </c>
      <c r="Q392" s="10">
        <f t="shared" si="43"/>
        <v>11730</v>
      </c>
      <c r="R392" s="11">
        <f t="shared" si="44"/>
        <v>12780</v>
      </c>
      <c r="S392" s="11">
        <f t="shared" si="45"/>
        <v>23107</v>
      </c>
      <c r="T392" s="11">
        <f t="shared" si="46"/>
        <v>25884</v>
      </c>
      <c r="U392" s="91">
        <f t="shared" si="47"/>
        <v>12.018003202492752</v>
      </c>
    </row>
    <row r="393" spans="1:21" s="1" customFormat="1" ht="12.75">
      <c r="A393" s="9" t="s">
        <v>81</v>
      </c>
      <c r="B393" s="56">
        <v>88579</v>
      </c>
      <c r="C393" s="42">
        <v>79611</v>
      </c>
      <c r="D393" s="43">
        <v>174762</v>
      </c>
      <c r="E393" s="47">
        <v>161017</v>
      </c>
      <c r="F393" s="104">
        <f t="shared" si="48"/>
        <v>-7.864982089928016</v>
      </c>
      <c r="G393" s="42">
        <v>44185</v>
      </c>
      <c r="H393" s="42">
        <v>41529</v>
      </c>
      <c r="I393" s="42">
        <v>84248</v>
      </c>
      <c r="J393" s="47">
        <v>77891</v>
      </c>
      <c r="K393" s="104">
        <f t="shared" si="49"/>
        <v>-7.545579717025923</v>
      </c>
      <c r="L393" s="42">
        <v>45708</v>
      </c>
      <c r="M393" s="42">
        <v>38953</v>
      </c>
      <c r="N393" s="42">
        <v>95238</v>
      </c>
      <c r="O393" s="47">
        <v>84099</v>
      </c>
      <c r="P393" s="104">
        <f t="shared" si="42"/>
        <v>-11.695961695961696</v>
      </c>
      <c r="Q393" s="43">
        <f t="shared" si="43"/>
        <v>89893</v>
      </c>
      <c r="R393" s="42">
        <f t="shared" si="44"/>
        <v>80482</v>
      </c>
      <c r="S393" s="42">
        <f t="shared" si="45"/>
        <v>179486</v>
      </c>
      <c r="T393" s="42">
        <f t="shared" si="46"/>
        <v>161990</v>
      </c>
      <c r="U393" s="111">
        <f t="shared" si="47"/>
        <v>-9.747835485776049</v>
      </c>
    </row>
    <row r="394" spans="1:21" ht="12.75">
      <c r="A394" s="76"/>
      <c r="B394" s="80"/>
      <c r="C394" s="71"/>
      <c r="D394" s="69"/>
      <c r="E394" s="72"/>
      <c r="F394" s="100"/>
      <c r="G394" s="71"/>
      <c r="H394" s="71"/>
      <c r="I394" s="71"/>
      <c r="J394" s="72"/>
      <c r="K394" s="100"/>
      <c r="L394" s="71"/>
      <c r="M394" s="71"/>
      <c r="N394" s="71"/>
      <c r="O394" s="72"/>
      <c r="P394" s="100"/>
      <c r="Q394" s="69"/>
      <c r="R394" s="71"/>
      <c r="S394" s="71"/>
      <c r="T394" s="71"/>
      <c r="U394" s="110"/>
    </row>
    <row r="395" spans="1:21" ht="12.75">
      <c r="A395" s="75" t="s">
        <v>82</v>
      </c>
      <c r="B395" s="48"/>
      <c r="C395" s="54"/>
      <c r="D395" s="54"/>
      <c r="E395" s="62"/>
      <c r="F395" s="90"/>
      <c r="G395" s="54"/>
      <c r="H395" s="54"/>
      <c r="I395" s="54"/>
      <c r="J395" s="62"/>
      <c r="K395" s="90"/>
      <c r="L395" s="54"/>
      <c r="M395" s="54"/>
      <c r="N395" s="54"/>
      <c r="O395" s="62"/>
      <c r="P395" s="90"/>
      <c r="Q395" s="54"/>
      <c r="R395" s="54"/>
      <c r="S395" s="54"/>
      <c r="T395" s="54"/>
      <c r="U395" s="90"/>
    </row>
    <row r="396" spans="1:21" ht="12.75">
      <c r="A396" s="75" t="s">
        <v>264</v>
      </c>
      <c r="B396" s="48"/>
      <c r="C396" s="54"/>
      <c r="D396" s="54"/>
      <c r="E396" s="62"/>
      <c r="F396" s="90"/>
      <c r="G396" s="54"/>
      <c r="H396" s="54"/>
      <c r="I396" s="54"/>
      <c r="J396" s="62"/>
      <c r="K396" s="90"/>
      <c r="L396" s="54"/>
      <c r="M396" s="54"/>
      <c r="N396" s="54"/>
      <c r="O396" s="62"/>
      <c r="P396" s="90"/>
      <c r="Q396" s="54"/>
      <c r="R396" s="54"/>
      <c r="S396" s="54"/>
      <c r="T396" s="54"/>
      <c r="U396" s="90"/>
    </row>
    <row r="397" spans="1:21" ht="12.75">
      <c r="A397" s="59" t="s">
        <v>57</v>
      </c>
      <c r="B397" s="79">
        <v>1654</v>
      </c>
      <c r="C397" s="67">
        <v>1446</v>
      </c>
      <c r="D397" s="67">
        <v>3154</v>
      </c>
      <c r="E397" s="68">
        <v>2933</v>
      </c>
      <c r="F397" s="99">
        <f t="shared" si="48"/>
        <v>-7.0069752694990495</v>
      </c>
      <c r="G397" s="67">
        <v>1543</v>
      </c>
      <c r="H397" s="67">
        <v>1461</v>
      </c>
      <c r="I397" s="67">
        <v>2671</v>
      </c>
      <c r="J397" s="68">
        <v>2814</v>
      </c>
      <c r="K397" s="99">
        <f t="shared" si="49"/>
        <v>5.353800074878323</v>
      </c>
      <c r="L397" s="63">
        <v>258</v>
      </c>
      <c r="M397" s="63">
        <v>25</v>
      </c>
      <c r="N397" s="63">
        <v>258</v>
      </c>
      <c r="O397" s="64">
        <v>42</v>
      </c>
      <c r="P397" s="99">
        <f aca="true" t="shared" si="50" ref="P397:P459">(O397-N397)/N397*100</f>
        <v>-83.72093023255815</v>
      </c>
      <c r="Q397" s="67">
        <f aca="true" t="shared" si="51" ref="Q397:Q459">G397+L397</f>
        <v>1801</v>
      </c>
      <c r="R397" s="63">
        <f aca="true" t="shared" si="52" ref="R397:R459">H397+M397</f>
        <v>1486</v>
      </c>
      <c r="S397" s="63">
        <f aca="true" t="shared" si="53" ref="S397:S459">I397+N397</f>
        <v>2929</v>
      </c>
      <c r="T397" s="63">
        <f aca="true" t="shared" si="54" ref="T397:T459">J397+O397</f>
        <v>2856</v>
      </c>
      <c r="U397" s="97">
        <f aca="true" t="shared" si="55" ref="U397:U459">(T397-S397)/S397*100</f>
        <v>-2.4923181973369752</v>
      </c>
    </row>
    <row r="398" spans="1:21" ht="12.75">
      <c r="A398" s="59" t="s">
        <v>58</v>
      </c>
      <c r="B398" s="79">
        <v>2425</v>
      </c>
      <c r="C398" s="67">
        <v>3407</v>
      </c>
      <c r="D398" s="67">
        <v>4976</v>
      </c>
      <c r="E398" s="68">
        <v>6231</v>
      </c>
      <c r="F398" s="99">
        <f t="shared" si="48"/>
        <v>25.221061093247588</v>
      </c>
      <c r="G398" s="67">
        <v>2620</v>
      </c>
      <c r="H398" s="67">
        <v>3050</v>
      </c>
      <c r="I398" s="67">
        <v>4897</v>
      </c>
      <c r="J398" s="68">
        <v>5696</v>
      </c>
      <c r="K398" s="99">
        <f t="shared" si="49"/>
        <v>16.316111905248114</v>
      </c>
      <c r="L398" s="63">
        <v>0</v>
      </c>
      <c r="M398" s="63">
        <v>140</v>
      </c>
      <c r="N398" s="63">
        <v>8</v>
      </c>
      <c r="O398" s="64">
        <v>444</v>
      </c>
      <c r="P398" s="99">
        <f t="shared" si="50"/>
        <v>5450</v>
      </c>
      <c r="Q398" s="67">
        <f t="shared" si="51"/>
        <v>2620</v>
      </c>
      <c r="R398" s="63">
        <f t="shared" si="52"/>
        <v>3190</v>
      </c>
      <c r="S398" s="63">
        <f t="shared" si="53"/>
        <v>4905</v>
      </c>
      <c r="T398" s="63">
        <f t="shared" si="54"/>
        <v>6140</v>
      </c>
      <c r="U398" s="97">
        <f t="shared" si="55"/>
        <v>25.178389398572886</v>
      </c>
    </row>
    <row r="399" spans="1:21" ht="12.75">
      <c r="A399" s="59" t="s">
        <v>41</v>
      </c>
      <c r="B399" s="79">
        <v>1583</v>
      </c>
      <c r="C399" s="67">
        <v>1514</v>
      </c>
      <c r="D399" s="67">
        <v>3266</v>
      </c>
      <c r="E399" s="68">
        <v>3400</v>
      </c>
      <c r="F399" s="99">
        <f t="shared" si="48"/>
        <v>4.102878138395591</v>
      </c>
      <c r="G399" s="67">
        <v>1447</v>
      </c>
      <c r="H399" s="67">
        <v>1393</v>
      </c>
      <c r="I399" s="67">
        <v>2815</v>
      </c>
      <c r="J399" s="68">
        <v>2755</v>
      </c>
      <c r="K399" s="99">
        <f t="shared" si="49"/>
        <v>-2.1314387211367674</v>
      </c>
      <c r="L399" s="63">
        <v>58</v>
      </c>
      <c r="M399" s="63">
        <v>104</v>
      </c>
      <c r="N399" s="63">
        <v>68</v>
      </c>
      <c r="O399" s="64">
        <v>328</v>
      </c>
      <c r="P399" s="99">
        <f t="shared" si="50"/>
        <v>382.3529411764706</v>
      </c>
      <c r="Q399" s="67">
        <f t="shared" si="51"/>
        <v>1505</v>
      </c>
      <c r="R399" s="63">
        <f t="shared" si="52"/>
        <v>1497</v>
      </c>
      <c r="S399" s="63">
        <f t="shared" si="53"/>
        <v>2883</v>
      </c>
      <c r="T399" s="63">
        <f t="shared" si="54"/>
        <v>3083</v>
      </c>
      <c r="U399" s="97">
        <f t="shared" si="55"/>
        <v>6.93721817551162</v>
      </c>
    </row>
    <row r="400" spans="1:21" ht="12.75">
      <c r="A400" s="59" t="s">
        <v>52</v>
      </c>
      <c r="B400" s="79">
        <v>6019</v>
      </c>
      <c r="C400" s="67">
        <v>4773</v>
      </c>
      <c r="D400" s="67">
        <v>11348</v>
      </c>
      <c r="E400" s="68">
        <v>9696</v>
      </c>
      <c r="F400" s="99">
        <f t="shared" si="48"/>
        <v>-14.55763130066972</v>
      </c>
      <c r="G400" s="67">
        <v>4872</v>
      </c>
      <c r="H400" s="67">
        <v>4042</v>
      </c>
      <c r="I400" s="67">
        <v>9874</v>
      </c>
      <c r="J400" s="68">
        <v>8486</v>
      </c>
      <c r="K400" s="99">
        <f t="shared" si="49"/>
        <v>-14.057119708324894</v>
      </c>
      <c r="L400" s="63">
        <v>219</v>
      </c>
      <c r="M400" s="63">
        <v>295</v>
      </c>
      <c r="N400" s="63">
        <v>388</v>
      </c>
      <c r="O400" s="64">
        <v>579</v>
      </c>
      <c r="P400" s="99">
        <f t="shared" si="50"/>
        <v>49.22680412371135</v>
      </c>
      <c r="Q400" s="67">
        <f t="shared" si="51"/>
        <v>5091</v>
      </c>
      <c r="R400" s="63">
        <f t="shared" si="52"/>
        <v>4337</v>
      </c>
      <c r="S400" s="63">
        <f t="shared" si="53"/>
        <v>10262</v>
      </c>
      <c r="T400" s="63">
        <f t="shared" si="54"/>
        <v>9065</v>
      </c>
      <c r="U400" s="97">
        <f t="shared" si="55"/>
        <v>-11.664392905866302</v>
      </c>
    </row>
    <row r="401" spans="1:21" ht="12.75">
      <c r="A401" s="59" t="s">
        <v>59</v>
      </c>
      <c r="B401" s="77">
        <v>35</v>
      </c>
      <c r="C401" s="63">
        <v>73</v>
      </c>
      <c r="D401" s="63">
        <v>93</v>
      </c>
      <c r="E401" s="64">
        <v>251</v>
      </c>
      <c r="F401" s="97">
        <f t="shared" si="48"/>
        <v>169.89247311827958</v>
      </c>
      <c r="G401" s="63">
        <v>123</v>
      </c>
      <c r="H401" s="63">
        <v>169</v>
      </c>
      <c r="I401" s="63">
        <v>232</v>
      </c>
      <c r="J401" s="64">
        <v>242</v>
      </c>
      <c r="K401" s="97">
        <f t="shared" si="49"/>
        <v>4.310344827586207</v>
      </c>
      <c r="L401" s="63">
        <v>0</v>
      </c>
      <c r="M401" s="63">
        <v>0</v>
      </c>
      <c r="N401" s="63">
        <v>0</v>
      </c>
      <c r="O401" s="64">
        <v>0</v>
      </c>
      <c r="P401" s="97" t="s">
        <v>360</v>
      </c>
      <c r="Q401" s="63">
        <f t="shared" si="51"/>
        <v>123</v>
      </c>
      <c r="R401" s="63">
        <f t="shared" si="52"/>
        <v>169</v>
      </c>
      <c r="S401" s="63">
        <f t="shared" si="53"/>
        <v>232</v>
      </c>
      <c r="T401" s="63">
        <f t="shared" si="54"/>
        <v>242</v>
      </c>
      <c r="U401" s="97">
        <f t="shared" si="55"/>
        <v>4.310344827586207</v>
      </c>
    </row>
    <row r="402" spans="1:21" ht="12.75">
      <c r="A402" s="75" t="s">
        <v>90</v>
      </c>
      <c r="B402" s="80">
        <v>11716</v>
      </c>
      <c r="C402" s="69">
        <v>11213</v>
      </c>
      <c r="D402" s="69">
        <v>22837</v>
      </c>
      <c r="E402" s="70">
        <v>22511</v>
      </c>
      <c r="F402" s="100">
        <f t="shared" si="48"/>
        <v>-1.4275079914174367</v>
      </c>
      <c r="G402" s="69">
        <v>10605</v>
      </c>
      <c r="H402" s="69">
        <v>10115</v>
      </c>
      <c r="I402" s="69">
        <v>20489</v>
      </c>
      <c r="J402" s="70">
        <v>19993</v>
      </c>
      <c r="K402" s="100">
        <f t="shared" si="49"/>
        <v>-2.420811166967641</v>
      </c>
      <c r="L402" s="65">
        <v>535</v>
      </c>
      <c r="M402" s="65">
        <v>564</v>
      </c>
      <c r="N402" s="65">
        <v>722</v>
      </c>
      <c r="O402" s="70">
        <v>1393</v>
      </c>
      <c r="P402" s="100">
        <f t="shared" si="50"/>
        <v>92.93628808864266</v>
      </c>
      <c r="Q402" s="69">
        <f t="shared" si="51"/>
        <v>11140</v>
      </c>
      <c r="R402" s="65">
        <f t="shared" si="52"/>
        <v>10679</v>
      </c>
      <c r="S402" s="65">
        <f t="shared" si="53"/>
        <v>21211</v>
      </c>
      <c r="T402" s="65">
        <f t="shared" si="54"/>
        <v>21386</v>
      </c>
      <c r="U402" s="100">
        <f t="shared" si="55"/>
        <v>0.825043609447928</v>
      </c>
    </row>
    <row r="403" spans="1:21" ht="12.75">
      <c r="A403" s="75" t="s">
        <v>265</v>
      </c>
      <c r="B403" s="48"/>
      <c r="C403" s="54"/>
      <c r="D403" s="54"/>
      <c r="E403" s="62"/>
      <c r="F403" s="90"/>
      <c r="G403" s="54"/>
      <c r="H403" s="54"/>
      <c r="I403" s="54"/>
      <c r="J403" s="62"/>
      <c r="K403" s="90"/>
      <c r="L403" s="54"/>
      <c r="M403" s="54"/>
      <c r="N403" s="54"/>
      <c r="O403" s="62"/>
      <c r="P403" s="90"/>
      <c r="Q403" s="54"/>
      <c r="R403" s="54"/>
      <c r="S403" s="54"/>
      <c r="T403" s="54"/>
      <c r="U403" s="90"/>
    </row>
    <row r="404" spans="1:21" ht="12.75">
      <c r="A404" s="59" t="s">
        <v>57</v>
      </c>
      <c r="B404" s="77">
        <v>0</v>
      </c>
      <c r="C404" s="63">
        <v>0</v>
      </c>
      <c r="D404" s="63">
        <v>0</v>
      </c>
      <c r="E404" s="64">
        <v>0</v>
      </c>
      <c r="F404" s="97" t="s">
        <v>360</v>
      </c>
      <c r="G404" s="63">
        <v>14</v>
      </c>
      <c r="H404" s="63">
        <v>4</v>
      </c>
      <c r="I404" s="63">
        <v>47</v>
      </c>
      <c r="J404" s="64">
        <v>21</v>
      </c>
      <c r="K404" s="97">
        <f t="shared" si="49"/>
        <v>-55.319148936170215</v>
      </c>
      <c r="L404" s="63">
        <v>0</v>
      </c>
      <c r="M404" s="63">
        <v>0</v>
      </c>
      <c r="N404" s="63">
        <v>0</v>
      </c>
      <c r="O404" s="64">
        <v>0</v>
      </c>
      <c r="P404" s="97" t="s">
        <v>360</v>
      </c>
      <c r="Q404" s="63">
        <f t="shared" si="51"/>
        <v>14</v>
      </c>
      <c r="R404" s="63">
        <f t="shared" si="52"/>
        <v>4</v>
      </c>
      <c r="S404" s="63">
        <f t="shared" si="53"/>
        <v>47</v>
      </c>
      <c r="T404" s="63">
        <f t="shared" si="54"/>
        <v>21</v>
      </c>
      <c r="U404" s="97">
        <f t="shared" si="55"/>
        <v>-55.319148936170215</v>
      </c>
    </row>
    <row r="405" spans="1:21" ht="12.75">
      <c r="A405" s="59" t="s">
        <v>59</v>
      </c>
      <c r="B405" s="77">
        <v>3</v>
      </c>
      <c r="C405" s="63">
        <v>2</v>
      </c>
      <c r="D405" s="63">
        <v>3</v>
      </c>
      <c r="E405" s="64">
        <v>12</v>
      </c>
      <c r="F405" s="97">
        <f t="shared" si="48"/>
        <v>300</v>
      </c>
      <c r="G405" s="63">
        <v>5</v>
      </c>
      <c r="H405" s="63">
        <v>2</v>
      </c>
      <c r="I405" s="63">
        <v>5</v>
      </c>
      <c r="J405" s="64">
        <v>7</v>
      </c>
      <c r="K405" s="97">
        <f t="shared" si="49"/>
        <v>40</v>
      </c>
      <c r="L405" s="63">
        <v>0</v>
      </c>
      <c r="M405" s="63">
        <v>0</v>
      </c>
      <c r="N405" s="63">
        <v>0</v>
      </c>
      <c r="O405" s="64">
        <v>0</v>
      </c>
      <c r="P405" s="97" t="s">
        <v>360</v>
      </c>
      <c r="Q405" s="63">
        <f t="shared" si="51"/>
        <v>5</v>
      </c>
      <c r="R405" s="63">
        <f t="shared" si="52"/>
        <v>2</v>
      </c>
      <c r="S405" s="63">
        <f t="shared" si="53"/>
        <v>5</v>
      </c>
      <c r="T405" s="63">
        <f t="shared" si="54"/>
        <v>7</v>
      </c>
      <c r="U405" s="97">
        <f t="shared" si="55"/>
        <v>40</v>
      </c>
    </row>
    <row r="406" spans="1:21" ht="12.75">
      <c r="A406" s="75" t="s">
        <v>90</v>
      </c>
      <c r="B406" s="78">
        <v>3</v>
      </c>
      <c r="C406" s="65">
        <v>2</v>
      </c>
      <c r="D406" s="65">
        <v>3</v>
      </c>
      <c r="E406" s="66">
        <v>12</v>
      </c>
      <c r="F406" s="98">
        <f t="shared" si="48"/>
        <v>300</v>
      </c>
      <c r="G406" s="65">
        <v>19</v>
      </c>
      <c r="H406" s="65">
        <v>6</v>
      </c>
      <c r="I406" s="65">
        <v>52</v>
      </c>
      <c r="J406" s="66">
        <v>28</v>
      </c>
      <c r="K406" s="98">
        <f t="shared" si="49"/>
        <v>-46.15384615384615</v>
      </c>
      <c r="L406" s="65">
        <v>0</v>
      </c>
      <c r="M406" s="65">
        <v>0</v>
      </c>
      <c r="N406" s="65">
        <v>0</v>
      </c>
      <c r="O406" s="66">
        <v>0</v>
      </c>
      <c r="P406" s="98" t="s">
        <v>360</v>
      </c>
      <c r="Q406" s="65">
        <f t="shared" si="51"/>
        <v>19</v>
      </c>
      <c r="R406" s="65">
        <f t="shared" si="52"/>
        <v>6</v>
      </c>
      <c r="S406" s="65">
        <f t="shared" si="53"/>
        <v>52</v>
      </c>
      <c r="T406" s="65">
        <f t="shared" si="54"/>
        <v>28</v>
      </c>
      <c r="U406" s="98">
        <f t="shared" si="55"/>
        <v>-46.15384615384615</v>
      </c>
    </row>
    <row r="407" spans="1:21" ht="12.75">
      <c r="A407" s="76" t="s">
        <v>266</v>
      </c>
      <c r="B407" s="80">
        <v>11719</v>
      </c>
      <c r="C407" s="71">
        <v>11215</v>
      </c>
      <c r="D407" s="69">
        <v>22840</v>
      </c>
      <c r="E407" s="72">
        <v>22523</v>
      </c>
      <c r="F407" s="100">
        <f t="shared" si="48"/>
        <v>-1.3879159369527145</v>
      </c>
      <c r="G407" s="71">
        <v>10624</v>
      </c>
      <c r="H407" s="71">
        <v>10121</v>
      </c>
      <c r="I407" s="71">
        <v>20541</v>
      </c>
      <c r="J407" s="72">
        <v>20021</v>
      </c>
      <c r="K407" s="100">
        <f t="shared" si="49"/>
        <v>-2.531522321211236</v>
      </c>
      <c r="L407" s="71">
        <v>535</v>
      </c>
      <c r="M407" s="71">
        <v>564</v>
      </c>
      <c r="N407" s="71">
        <v>722</v>
      </c>
      <c r="O407" s="72">
        <v>1393</v>
      </c>
      <c r="P407" s="100">
        <f t="shared" si="50"/>
        <v>92.93628808864266</v>
      </c>
      <c r="Q407" s="69">
        <f t="shared" si="51"/>
        <v>11159</v>
      </c>
      <c r="R407" s="71">
        <f t="shared" si="52"/>
        <v>10685</v>
      </c>
      <c r="S407" s="71">
        <f t="shared" si="53"/>
        <v>21263</v>
      </c>
      <c r="T407" s="71">
        <f t="shared" si="54"/>
        <v>21414</v>
      </c>
      <c r="U407" s="110">
        <f t="shared" si="55"/>
        <v>0.710153788270705</v>
      </c>
    </row>
    <row r="408" spans="1:21" ht="12.75">
      <c r="A408" s="75" t="s">
        <v>267</v>
      </c>
      <c r="B408" s="80">
        <v>100298</v>
      </c>
      <c r="C408" s="71">
        <v>90826</v>
      </c>
      <c r="D408" s="69">
        <v>197602</v>
      </c>
      <c r="E408" s="72">
        <v>183540</v>
      </c>
      <c r="F408" s="100">
        <f t="shared" si="48"/>
        <v>-7.116324733555328</v>
      </c>
      <c r="G408" s="71">
        <v>54809</v>
      </c>
      <c r="H408" s="71">
        <v>51650</v>
      </c>
      <c r="I408" s="71">
        <v>104789</v>
      </c>
      <c r="J408" s="72">
        <v>97912</v>
      </c>
      <c r="K408" s="100">
        <f t="shared" si="49"/>
        <v>-6.562711735010354</v>
      </c>
      <c r="L408" s="71">
        <v>46243</v>
      </c>
      <c r="M408" s="71">
        <v>39517</v>
      </c>
      <c r="N408" s="71">
        <v>95960</v>
      </c>
      <c r="O408" s="72">
        <v>85492</v>
      </c>
      <c r="P408" s="100">
        <f t="shared" si="50"/>
        <v>-10.90871196331805</v>
      </c>
      <c r="Q408" s="69">
        <f t="shared" si="51"/>
        <v>101052</v>
      </c>
      <c r="R408" s="71">
        <f t="shared" si="52"/>
        <v>91167</v>
      </c>
      <c r="S408" s="71">
        <f t="shared" si="53"/>
        <v>200749</v>
      </c>
      <c r="T408" s="71">
        <f t="shared" si="54"/>
        <v>183404</v>
      </c>
      <c r="U408" s="110">
        <f t="shared" si="55"/>
        <v>-8.64014266571689</v>
      </c>
    </row>
    <row r="409" spans="1:21" ht="12.75">
      <c r="A409" s="75"/>
      <c r="B409" s="80"/>
      <c r="C409" s="71"/>
      <c r="D409" s="69"/>
      <c r="E409" s="72"/>
      <c r="F409" s="100"/>
      <c r="G409" s="71"/>
      <c r="H409" s="71"/>
      <c r="I409" s="71"/>
      <c r="J409" s="72"/>
      <c r="K409" s="100"/>
      <c r="L409" s="71"/>
      <c r="M409" s="71"/>
      <c r="N409" s="71"/>
      <c r="O409" s="72"/>
      <c r="P409" s="100"/>
      <c r="Q409" s="69"/>
      <c r="R409" s="71"/>
      <c r="S409" s="71"/>
      <c r="T409" s="71"/>
      <c r="U409" s="110"/>
    </row>
    <row r="410" spans="1:21" ht="12.75">
      <c r="A410" s="89" t="s">
        <v>398</v>
      </c>
      <c r="B410" s="80"/>
      <c r="C410" s="71"/>
      <c r="D410" s="69"/>
      <c r="E410" s="72"/>
      <c r="F410" s="100"/>
      <c r="G410" s="71"/>
      <c r="H410" s="71"/>
      <c r="I410" s="71"/>
      <c r="J410" s="72"/>
      <c r="K410" s="100"/>
      <c r="L410" s="71"/>
      <c r="M410" s="71"/>
      <c r="N410" s="71"/>
      <c r="O410" s="72"/>
      <c r="P410" s="100"/>
      <c r="Q410" s="69"/>
      <c r="R410" s="71"/>
      <c r="S410" s="71"/>
      <c r="T410" s="71"/>
      <c r="U410" s="110"/>
    </row>
    <row r="411" spans="1:21" s="1" customFormat="1" ht="12.75">
      <c r="A411" s="44" t="s">
        <v>57</v>
      </c>
      <c r="B411" s="37">
        <v>1654</v>
      </c>
      <c r="C411" s="11">
        <v>1446</v>
      </c>
      <c r="D411" s="10">
        <v>3154</v>
      </c>
      <c r="E411" s="46">
        <v>2933</v>
      </c>
      <c r="F411" s="103">
        <f t="shared" si="48"/>
        <v>-7.0069752694990495</v>
      </c>
      <c r="G411" s="11">
        <v>1557</v>
      </c>
      <c r="H411" s="11">
        <v>1465</v>
      </c>
      <c r="I411" s="11">
        <v>2718</v>
      </c>
      <c r="J411" s="46">
        <v>2835</v>
      </c>
      <c r="K411" s="103">
        <f t="shared" si="49"/>
        <v>4.304635761589404</v>
      </c>
      <c r="L411" s="11">
        <v>258</v>
      </c>
      <c r="M411" s="11">
        <v>25</v>
      </c>
      <c r="N411" s="11">
        <v>258</v>
      </c>
      <c r="O411" s="46">
        <v>42</v>
      </c>
      <c r="P411" s="103">
        <f t="shared" si="50"/>
        <v>-83.72093023255815</v>
      </c>
      <c r="Q411" s="10">
        <f t="shared" si="51"/>
        <v>1815</v>
      </c>
      <c r="R411" s="11">
        <f t="shared" si="52"/>
        <v>1490</v>
      </c>
      <c r="S411" s="11">
        <f t="shared" si="53"/>
        <v>2976</v>
      </c>
      <c r="T411" s="11">
        <f t="shared" si="54"/>
        <v>2877</v>
      </c>
      <c r="U411" s="91">
        <f t="shared" si="55"/>
        <v>-3.326612903225806</v>
      </c>
    </row>
    <row r="412" spans="1:21" s="1" customFormat="1" ht="12.75">
      <c r="A412" s="44" t="s">
        <v>58</v>
      </c>
      <c r="B412" s="37">
        <v>2425</v>
      </c>
      <c r="C412" s="11">
        <v>3407</v>
      </c>
      <c r="D412" s="10">
        <v>4976</v>
      </c>
      <c r="E412" s="46">
        <v>6231</v>
      </c>
      <c r="F412" s="103">
        <f t="shared" si="48"/>
        <v>25.221061093247588</v>
      </c>
      <c r="G412" s="11">
        <v>2620</v>
      </c>
      <c r="H412" s="11">
        <v>3050</v>
      </c>
      <c r="I412" s="11">
        <v>4897</v>
      </c>
      <c r="J412" s="46">
        <v>5696</v>
      </c>
      <c r="K412" s="103">
        <f t="shared" si="49"/>
        <v>16.316111905248114</v>
      </c>
      <c r="L412" s="11">
        <v>0</v>
      </c>
      <c r="M412" s="11">
        <v>140</v>
      </c>
      <c r="N412" s="11">
        <v>8</v>
      </c>
      <c r="O412" s="46">
        <v>444</v>
      </c>
      <c r="P412" s="103">
        <f t="shared" si="50"/>
        <v>5450</v>
      </c>
      <c r="Q412" s="10">
        <f t="shared" si="51"/>
        <v>2620</v>
      </c>
      <c r="R412" s="11">
        <f t="shared" si="52"/>
        <v>3190</v>
      </c>
      <c r="S412" s="11">
        <f t="shared" si="53"/>
        <v>4905</v>
      </c>
      <c r="T412" s="11">
        <f t="shared" si="54"/>
        <v>6140</v>
      </c>
      <c r="U412" s="91">
        <f t="shared" si="55"/>
        <v>25.178389398572886</v>
      </c>
    </row>
    <row r="413" spans="1:21" s="1" customFormat="1" ht="12.75">
      <c r="A413" s="44" t="s">
        <v>41</v>
      </c>
      <c r="B413" s="37">
        <v>1583</v>
      </c>
      <c r="C413" s="11">
        <v>1514</v>
      </c>
      <c r="D413" s="10">
        <v>3266</v>
      </c>
      <c r="E413" s="46">
        <v>3400</v>
      </c>
      <c r="F413" s="103">
        <f t="shared" si="48"/>
        <v>4.102878138395591</v>
      </c>
      <c r="G413" s="11">
        <v>1447</v>
      </c>
      <c r="H413" s="11">
        <v>1393</v>
      </c>
      <c r="I413" s="11">
        <v>2815</v>
      </c>
      <c r="J413" s="46">
        <v>2755</v>
      </c>
      <c r="K413" s="103">
        <f t="shared" si="49"/>
        <v>-2.1314387211367674</v>
      </c>
      <c r="L413" s="11">
        <v>58</v>
      </c>
      <c r="M413" s="11">
        <v>104</v>
      </c>
      <c r="N413" s="11">
        <v>68</v>
      </c>
      <c r="O413" s="46">
        <v>328</v>
      </c>
      <c r="P413" s="103">
        <f t="shared" si="50"/>
        <v>382.3529411764706</v>
      </c>
      <c r="Q413" s="10">
        <f t="shared" si="51"/>
        <v>1505</v>
      </c>
      <c r="R413" s="11">
        <f t="shared" si="52"/>
        <v>1497</v>
      </c>
      <c r="S413" s="11">
        <f t="shared" si="53"/>
        <v>2883</v>
      </c>
      <c r="T413" s="11">
        <f t="shared" si="54"/>
        <v>3083</v>
      </c>
      <c r="U413" s="91">
        <f t="shared" si="55"/>
        <v>6.93721817551162</v>
      </c>
    </row>
    <row r="414" spans="1:21" s="1" customFormat="1" ht="12.75">
      <c r="A414" s="44" t="s">
        <v>52</v>
      </c>
      <c r="B414" s="37">
        <v>6019</v>
      </c>
      <c r="C414" s="11">
        <v>4773</v>
      </c>
      <c r="D414" s="10">
        <v>11348</v>
      </c>
      <c r="E414" s="46">
        <v>9696</v>
      </c>
      <c r="F414" s="103">
        <f t="shared" si="48"/>
        <v>-14.55763130066972</v>
      </c>
      <c r="G414" s="11">
        <v>4872</v>
      </c>
      <c r="H414" s="11">
        <v>4042</v>
      </c>
      <c r="I414" s="11">
        <v>9874</v>
      </c>
      <c r="J414" s="46">
        <v>8486</v>
      </c>
      <c r="K414" s="103">
        <f t="shared" si="49"/>
        <v>-14.057119708324894</v>
      </c>
      <c r="L414" s="11">
        <v>219</v>
      </c>
      <c r="M414" s="11">
        <v>295</v>
      </c>
      <c r="N414" s="11">
        <v>388</v>
      </c>
      <c r="O414" s="46">
        <v>579</v>
      </c>
      <c r="P414" s="103">
        <f t="shared" si="50"/>
        <v>49.22680412371135</v>
      </c>
      <c r="Q414" s="10">
        <f t="shared" si="51"/>
        <v>5091</v>
      </c>
      <c r="R414" s="11">
        <f t="shared" si="52"/>
        <v>4337</v>
      </c>
      <c r="S414" s="11">
        <f t="shared" si="53"/>
        <v>10262</v>
      </c>
      <c r="T414" s="11">
        <f t="shared" si="54"/>
        <v>9065</v>
      </c>
      <c r="U414" s="91">
        <f t="shared" si="55"/>
        <v>-11.664392905866302</v>
      </c>
    </row>
    <row r="415" spans="1:21" s="1" customFormat="1" ht="12.75">
      <c r="A415" s="44" t="s">
        <v>59</v>
      </c>
      <c r="B415" s="37">
        <v>38</v>
      </c>
      <c r="C415" s="11">
        <v>75</v>
      </c>
      <c r="D415" s="10">
        <v>96</v>
      </c>
      <c r="E415" s="46">
        <v>263</v>
      </c>
      <c r="F415" s="103">
        <f t="shared" si="48"/>
        <v>173.95833333333331</v>
      </c>
      <c r="G415" s="11">
        <v>128</v>
      </c>
      <c r="H415" s="11">
        <v>171</v>
      </c>
      <c r="I415" s="11">
        <v>237</v>
      </c>
      <c r="J415" s="46">
        <v>249</v>
      </c>
      <c r="K415" s="103">
        <f t="shared" si="49"/>
        <v>5.063291139240507</v>
      </c>
      <c r="L415" s="11">
        <v>0</v>
      </c>
      <c r="M415" s="11">
        <v>0</v>
      </c>
      <c r="N415" s="11">
        <v>0</v>
      </c>
      <c r="O415" s="46">
        <v>0</v>
      </c>
      <c r="P415" s="103" t="s">
        <v>360</v>
      </c>
      <c r="Q415" s="10">
        <f t="shared" si="51"/>
        <v>128</v>
      </c>
      <c r="R415" s="11">
        <f t="shared" si="52"/>
        <v>171</v>
      </c>
      <c r="S415" s="11">
        <f t="shared" si="53"/>
        <v>237</v>
      </c>
      <c r="T415" s="11">
        <f t="shared" si="54"/>
        <v>249</v>
      </c>
      <c r="U415" s="91">
        <f t="shared" si="55"/>
        <v>5.063291139240507</v>
      </c>
    </row>
    <row r="416" spans="1:21" s="1" customFormat="1" ht="12.75">
      <c r="A416" s="9" t="s">
        <v>83</v>
      </c>
      <c r="B416" s="56">
        <v>11719</v>
      </c>
      <c r="C416" s="42">
        <v>11215</v>
      </c>
      <c r="D416" s="43">
        <v>22840</v>
      </c>
      <c r="E416" s="47">
        <v>22523</v>
      </c>
      <c r="F416" s="104">
        <f t="shared" si="48"/>
        <v>-1.3879159369527145</v>
      </c>
      <c r="G416" s="42">
        <v>10624</v>
      </c>
      <c r="H416" s="42">
        <v>10121</v>
      </c>
      <c r="I416" s="42">
        <v>20541</v>
      </c>
      <c r="J416" s="47">
        <v>20021</v>
      </c>
      <c r="K416" s="104">
        <f t="shared" si="49"/>
        <v>-2.531522321211236</v>
      </c>
      <c r="L416" s="42">
        <v>535</v>
      </c>
      <c r="M416" s="42">
        <v>564</v>
      </c>
      <c r="N416" s="42">
        <v>722</v>
      </c>
      <c r="O416" s="47">
        <v>1393</v>
      </c>
      <c r="P416" s="104">
        <f t="shared" si="50"/>
        <v>92.93628808864266</v>
      </c>
      <c r="Q416" s="43">
        <f t="shared" si="51"/>
        <v>11159</v>
      </c>
      <c r="R416" s="42">
        <f t="shared" si="52"/>
        <v>10685</v>
      </c>
      <c r="S416" s="42">
        <f t="shared" si="53"/>
        <v>21263</v>
      </c>
      <c r="T416" s="42">
        <f t="shared" si="54"/>
        <v>21414</v>
      </c>
      <c r="U416" s="111">
        <f t="shared" si="55"/>
        <v>0.710153788270705</v>
      </c>
    </row>
    <row r="417" spans="1:21" s="1" customFormat="1" ht="12.75">
      <c r="A417" s="16" t="s">
        <v>21</v>
      </c>
      <c r="B417" s="56">
        <v>100298</v>
      </c>
      <c r="C417" s="42">
        <v>90826</v>
      </c>
      <c r="D417" s="43">
        <v>197602</v>
      </c>
      <c r="E417" s="47">
        <v>183540</v>
      </c>
      <c r="F417" s="104">
        <f t="shared" si="48"/>
        <v>-7.116324733555328</v>
      </c>
      <c r="G417" s="42">
        <v>54809</v>
      </c>
      <c r="H417" s="42">
        <v>51650</v>
      </c>
      <c r="I417" s="42">
        <v>104789</v>
      </c>
      <c r="J417" s="47">
        <v>97912</v>
      </c>
      <c r="K417" s="104">
        <f t="shared" si="49"/>
        <v>-6.562711735010354</v>
      </c>
      <c r="L417" s="42">
        <v>46243</v>
      </c>
      <c r="M417" s="42">
        <v>39517</v>
      </c>
      <c r="N417" s="42">
        <v>95960</v>
      </c>
      <c r="O417" s="47">
        <v>85492</v>
      </c>
      <c r="P417" s="104">
        <f t="shared" si="50"/>
        <v>-10.90871196331805</v>
      </c>
      <c r="Q417" s="43">
        <f t="shared" si="51"/>
        <v>101052</v>
      </c>
      <c r="R417" s="42">
        <f t="shared" si="52"/>
        <v>91167</v>
      </c>
      <c r="S417" s="42">
        <f t="shared" si="53"/>
        <v>200749</v>
      </c>
      <c r="T417" s="42">
        <f t="shared" si="54"/>
        <v>183404</v>
      </c>
      <c r="U417" s="111">
        <f t="shared" si="55"/>
        <v>-8.64014266571689</v>
      </c>
    </row>
    <row r="418" spans="1:21" ht="12.75">
      <c r="A418" s="75"/>
      <c r="B418" s="80"/>
      <c r="C418" s="71"/>
      <c r="D418" s="69"/>
      <c r="E418" s="72"/>
      <c r="F418" s="100"/>
      <c r="G418" s="71"/>
      <c r="H418" s="71"/>
      <c r="I418" s="71"/>
      <c r="J418" s="72"/>
      <c r="K418" s="100"/>
      <c r="L418" s="71"/>
      <c r="M418" s="71"/>
      <c r="N418" s="71"/>
      <c r="O418" s="72"/>
      <c r="P418" s="100"/>
      <c r="Q418" s="69"/>
      <c r="R418" s="71"/>
      <c r="S418" s="71"/>
      <c r="T418" s="71"/>
      <c r="U418" s="110"/>
    </row>
    <row r="419" spans="1:21" ht="12.75">
      <c r="A419" s="75" t="s">
        <v>22</v>
      </c>
      <c r="B419" s="48"/>
      <c r="C419" s="54"/>
      <c r="D419" s="54"/>
      <c r="E419" s="62"/>
      <c r="F419" s="90"/>
      <c r="G419" s="54"/>
      <c r="H419" s="54"/>
      <c r="I419" s="54"/>
      <c r="J419" s="62"/>
      <c r="K419" s="90"/>
      <c r="L419" s="54"/>
      <c r="M419" s="54"/>
      <c r="N419" s="54"/>
      <c r="O419" s="62"/>
      <c r="P419" s="90"/>
      <c r="Q419" s="54"/>
      <c r="R419" s="54"/>
      <c r="S419" s="54"/>
      <c r="T419" s="54"/>
      <c r="U419" s="90"/>
    </row>
    <row r="420" spans="1:21" ht="12.75">
      <c r="A420" s="75" t="s">
        <v>268</v>
      </c>
      <c r="B420" s="48"/>
      <c r="C420" s="54"/>
      <c r="D420" s="54"/>
      <c r="E420" s="62"/>
      <c r="F420" s="90"/>
      <c r="G420" s="54"/>
      <c r="H420" s="54"/>
      <c r="I420" s="54"/>
      <c r="J420" s="62"/>
      <c r="K420" s="90"/>
      <c r="L420" s="54"/>
      <c r="M420" s="54"/>
      <c r="N420" s="54"/>
      <c r="O420" s="62"/>
      <c r="P420" s="90"/>
      <c r="Q420" s="54"/>
      <c r="R420" s="54"/>
      <c r="S420" s="54"/>
      <c r="T420" s="54"/>
      <c r="U420" s="90"/>
    </row>
    <row r="421" spans="1:21" ht="12.75">
      <c r="A421" s="75" t="s">
        <v>269</v>
      </c>
      <c r="B421" s="48"/>
      <c r="C421" s="54"/>
      <c r="D421" s="54"/>
      <c r="E421" s="62"/>
      <c r="F421" s="90"/>
      <c r="G421" s="54"/>
      <c r="H421" s="54"/>
      <c r="I421" s="54"/>
      <c r="J421" s="62"/>
      <c r="K421" s="90"/>
      <c r="L421" s="54"/>
      <c r="M421" s="54"/>
      <c r="N421" s="54"/>
      <c r="O421" s="62"/>
      <c r="P421" s="90"/>
      <c r="Q421" s="54"/>
      <c r="R421" s="54"/>
      <c r="S421" s="54"/>
      <c r="T421" s="54"/>
      <c r="U421" s="90"/>
    </row>
    <row r="422" spans="1:21" ht="12.75">
      <c r="A422" s="59" t="s">
        <v>270</v>
      </c>
      <c r="B422" s="77">
        <v>681</v>
      </c>
      <c r="C422" s="67">
        <v>1732</v>
      </c>
      <c r="D422" s="63">
        <v>681</v>
      </c>
      <c r="E422" s="68">
        <v>3085</v>
      </c>
      <c r="F422" s="97">
        <f t="shared" si="48"/>
        <v>353.0102790014684</v>
      </c>
      <c r="G422" s="63">
        <v>0</v>
      </c>
      <c r="H422" s="63">
        <v>0</v>
      </c>
      <c r="I422" s="63">
        <v>0</v>
      </c>
      <c r="J422" s="64">
        <v>0</v>
      </c>
      <c r="K422" s="97" t="s">
        <v>360</v>
      </c>
      <c r="L422" s="63">
        <v>0</v>
      </c>
      <c r="M422" s="67">
        <v>1728</v>
      </c>
      <c r="N422" s="63">
        <v>0</v>
      </c>
      <c r="O422" s="68">
        <v>3088</v>
      </c>
      <c r="P422" s="97" t="s">
        <v>360</v>
      </c>
      <c r="Q422" s="63">
        <f t="shared" si="51"/>
        <v>0</v>
      </c>
      <c r="R422" s="63">
        <f t="shared" si="52"/>
        <v>1728</v>
      </c>
      <c r="S422" s="67">
        <f t="shared" si="53"/>
        <v>0</v>
      </c>
      <c r="T422" s="63">
        <f t="shared" si="54"/>
        <v>3088</v>
      </c>
      <c r="U422" s="99" t="s">
        <v>360</v>
      </c>
    </row>
    <row r="423" spans="1:21" ht="12.75">
      <c r="A423" s="75" t="s">
        <v>90</v>
      </c>
      <c r="B423" s="78">
        <v>681</v>
      </c>
      <c r="C423" s="69">
        <v>1732</v>
      </c>
      <c r="D423" s="65">
        <v>681</v>
      </c>
      <c r="E423" s="70">
        <v>3085</v>
      </c>
      <c r="F423" s="98">
        <f t="shared" si="48"/>
        <v>353.0102790014684</v>
      </c>
      <c r="G423" s="65">
        <v>0</v>
      </c>
      <c r="H423" s="65">
        <v>0</v>
      </c>
      <c r="I423" s="65">
        <v>0</v>
      </c>
      <c r="J423" s="66">
        <v>0</v>
      </c>
      <c r="K423" s="98" t="s">
        <v>360</v>
      </c>
      <c r="L423" s="65">
        <v>0</v>
      </c>
      <c r="M423" s="69">
        <v>1728</v>
      </c>
      <c r="N423" s="65">
        <v>0</v>
      </c>
      <c r="O423" s="70">
        <v>3088</v>
      </c>
      <c r="P423" s="98" t="s">
        <v>360</v>
      </c>
      <c r="Q423" s="65">
        <f t="shared" si="51"/>
        <v>0</v>
      </c>
      <c r="R423" s="65">
        <f t="shared" si="52"/>
        <v>1728</v>
      </c>
      <c r="S423" s="69">
        <f t="shared" si="53"/>
        <v>0</v>
      </c>
      <c r="T423" s="65">
        <f t="shared" si="54"/>
        <v>3088</v>
      </c>
      <c r="U423" s="100" t="s">
        <v>360</v>
      </c>
    </row>
    <row r="424" spans="1:21" ht="12.75">
      <c r="A424" s="75" t="s">
        <v>271</v>
      </c>
      <c r="B424" s="48"/>
      <c r="C424" s="54"/>
      <c r="D424" s="54"/>
      <c r="E424" s="62"/>
      <c r="F424" s="90"/>
      <c r="G424" s="54"/>
      <c r="H424" s="54"/>
      <c r="I424" s="54"/>
      <c r="J424" s="62"/>
      <c r="K424" s="90"/>
      <c r="L424" s="54"/>
      <c r="M424" s="54"/>
      <c r="N424" s="54"/>
      <c r="O424" s="62"/>
      <c r="P424" s="90"/>
      <c r="Q424" s="54"/>
      <c r="R424" s="54"/>
      <c r="S424" s="54"/>
      <c r="T424" s="54"/>
      <c r="U424" s="90"/>
    </row>
    <row r="425" spans="1:21" ht="12.75">
      <c r="A425" s="59" t="s">
        <v>272</v>
      </c>
      <c r="B425" s="79">
        <v>10238</v>
      </c>
      <c r="C425" s="67">
        <v>12429</v>
      </c>
      <c r="D425" s="67">
        <v>23029</v>
      </c>
      <c r="E425" s="68">
        <v>23621</v>
      </c>
      <c r="F425" s="99">
        <f t="shared" si="48"/>
        <v>2.57067176169178</v>
      </c>
      <c r="G425" s="67">
        <v>9773</v>
      </c>
      <c r="H425" s="67">
        <v>10272</v>
      </c>
      <c r="I425" s="67">
        <v>18691</v>
      </c>
      <c r="J425" s="68">
        <v>20107</v>
      </c>
      <c r="K425" s="99">
        <f t="shared" si="49"/>
        <v>7.575838638917126</v>
      </c>
      <c r="L425" s="63">
        <v>602</v>
      </c>
      <c r="M425" s="63">
        <v>344</v>
      </c>
      <c r="N425" s="67">
        <v>1032</v>
      </c>
      <c r="O425" s="64">
        <v>516</v>
      </c>
      <c r="P425" s="99">
        <f t="shared" si="50"/>
        <v>-50</v>
      </c>
      <c r="Q425" s="67">
        <f t="shared" si="51"/>
        <v>10375</v>
      </c>
      <c r="R425" s="63">
        <f t="shared" si="52"/>
        <v>10616</v>
      </c>
      <c r="S425" s="63">
        <f t="shared" si="53"/>
        <v>19723</v>
      </c>
      <c r="T425" s="67">
        <f t="shared" si="54"/>
        <v>20623</v>
      </c>
      <c r="U425" s="97">
        <f t="shared" si="55"/>
        <v>4.563200324494245</v>
      </c>
    </row>
    <row r="426" spans="1:21" ht="12.75">
      <c r="A426" s="75" t="s">
        <v>90</v>
      </c>
      <c r="B426" s="80">
        <v>10238</v>
      </c>
      <c r="C426" s="69">
        <v>12429</v>
      </c>
      <c r="D426" s="69">
        <v>23029</v>
      </c>
      <c r="E426" s="70">
        <v>23621</v>
      </c>
      <c r="F426" s="100">
        <f t="shared" si="48"/>
        <v>2.57067176169178</v>
      </c>
      <c r="G426" s="69">
        <v>9773</v>
      </c>
      <c r="H426" s="69">
        <v>10272</v>
      </c>
      <c r="I426" s="69">
        <v>18691</v>
      </c>
      <c r="J426" s="70">
        <v>20107</v>
      </c>
      <c r="K426" s="100">
        <f t="shared" si="49"/>
        <v>7.575838638917126</v>
      </c>
      <c r="L426" s="65">
        <v>602</v>
      </c>
      <c r="M426" s="65">
        <v>344</v>
      </c>
      <c r="N426" s="69">
        <v>1032</v>
      </c>
      <c r="O426" s="66">
        <v>516</v>
      </c>
      <c r="P426" s="100">
        <f t="shared" si="50"/>
        <v>-50</v>
      </c>
      <c r="Q426" s="69">
        <f t="shared" si="51"/>
        <v>10375</v>
      </c>
      <c r="R426" s="65">
        <f t="shared" si="52"/>
        <v>10616</v>
      </c>
      <c r="S426" s="65">
        <f t="shared" si="53"/>
        <v>19723</v>
      </c>
      <c r="T426" s="69">
        <f t="shared" si="54"/>
        <v>20623</v>
      </c>
      <c r="U426" s="98">
        <f t="shared" si="55"/>
        <v>4.563200324494245</v>
      </c>
    </row>
    <row r="427" spans="1:21" ht="12.75">
      <c r="A427" s="75" t="s">
        <v>273</v>
      </c>
      <c r="B427" s="48"/>
      <c r="C427" s="54"/>
      <c r="D427" s="54"/>
      <c r="E427" s="62"/>
      <c r="F427" s="90"/>
      <c r="G427" s="54"/>
      <c r="H427" s="54"/>
      <c r="I427" s="54"/>
      <c r="J427" s="62"/>
      <c r="K427" s="90"/>
      <c r="L427" s="54"/>
      <c r="M427" s="54"/>
      <c r="N427" s="54"/>
      <c r="O427" s="62"/>
      <c r="P427" s="90"/>
      <c r="Q427" s="54"/>
      <c r="R427" s="54"/>
      <c r="S427" s="54"/>
      <c r="T427" s="54"/>
      <c r="U427" s="90"/>
    </row>
    <row r="428" spans="1:21" ht="12.75">
      <c r="A428" s="59" t="s">
        <v>274</v>
      </c>
      <c r="B428" s="79">
        <v>56438</v>
      </c>
      <c r="C428" s="67">
        <v>42899</v>
      </c>
      <c r="D428" s="67">
        <v>124642</v>
      </c>
      <c r="E428" s="68">
        <v>81273</v>
      </c>
      <c r="F428" s="99">
        <f t="shared" si="48"/>
        <v>-34.794852457438104</v>
      </c>
      <c r="G428" s="67">
        <v>55398</v>
      </c>
      <c r="H428" s="67">
        <v>44548</v>
      </c>
      <c r="I428" s="67">
        <v>125470</v>
      </c>
      <c r="J428" s="68">
        <v>78319</v>
      </c>
      <c r="K428" s="99">
        <f t="shared" si="49"/>
        <v>-37.57950107595441</v>
      </c>
      <c r="L428" s="67">
        <v>1366</v>
      </c>
      <c r="M428" s="67">
        <v>1264</v>
      </c>
      <c r="N428" s="67">
        <v>3055</v>
      </c>
      <c r="O428" s="68">
        <v>1954</v>
      </c>
      <c r="P428" s="99">
        <f t="shared" si="50"/>
        <v>-36.0392798690671</v>
      </c>
      <c r="Q428" s="67">
        <f t="shared" si="51"/>
        <v>56764</v>
      </c>
      <c r="R428" s="67">
        <f t="shared" si="52"/>
        <v>45812</v>
      </c>
      <c r="S428" s="67">
        <f t="shared" si="53"/>
        <v>128525</v>
      </c>
      <c r="T428" s="67">
        <f t="shared" si="54"/>
        <v>80273</v>
      </c>
      <c r="U428" s="99">
        <f t="shared" si="55"/>
        <v>-37.54289048823186</v>
      </c>
    </row>
    <row r="429" spans="1:21" ht="12.75">
      <c r="A429" s="59" t="s">
        <v>275</v>
      </c>
      <c r="B429" s="79">
        <v>361870</v>
      </c>
      <c r="C429" s="67">
        <v>293913</v>
      </c>
      <c r="D429" s="67">
        <v>741066</v>
      </c>
      <c r="E429" s="68">
        <v>530965</v>
      </c>
      <c r="F429" s="99">
        <f t="shared" si="48"/>
        <v>-28.351185994229933</v>
      </c>
      <c r="G429" s="67">
        <v>327167</v>
      </c>
      <c r="H429" s="67">
        <v>282560</v>
      </c>
      <c r="I429" s="67">
        <v>750699</v>
      </c>
      <c r="J429" s="68">
        <v>557758</v>
      </c>
      <c r="K429" s="99">
        <f t="shared" si="49"/>
        <v>-25.70151285668424</v>
      </c>
      <c r="L429" s="67">
        <v>15813</v>
      </c>
      <c r="M429" s="67">
        <v>12724</v>
      </c>
      <c r="N429" s="67">
        <v>42910</v>
      </c>
      <c r="O429" s="68">
        <v>31606</v>
      </c>
      <c r="P429" s="99">
        <f t="shared" si="50"/>
        <v>-26.34350967140527</v>
      </c>
      <c r="Q429" s="67">
        <f t="shared" si="51"/>
        <v>342980</v>
      </c>
      <c r="R429" s="67">
        <f t="shared" si="52"/>
        <v>295284</v>
      </c>
      <c r="S429" s="67">
        <f t="shared" si="53"/>
        <v>793609</v>
      </c>
      <c r="T429" s="67">
        <f t="shared" si="54"/>
        <v>589364</v>
      </c>
      <c r="U429" s="99">
        <f t="shared" si="55"/>
        <v>-25.736225269622697</v>
      </c>
    </row>
    <row r="430" spans="1:21" ht="12.75">
      <c r="A430" s="59" t="s">
        <v>276</v>
      </c>
      <c r="B430" s="79">
        <v>35052</v>
      </c>
      <c r="C430" s="67">
        <v>22294</v>
      </c>
      <c r="D430" s="67">
        <v>65181</v>
      </c>
      <c r="E430" s="68">
        <v>52801</v>
      </c>
      <c r="F430" s="99">
        <f t="shared" si="48"/>
        <v>-18.993264908485603</v>
      </c>
      <c r="G430" s="67">
        <v>29092</v>
      </c>
      <c r="H430" s="67">
        <v>28163</v>
      </c>
      <c r="I430" s="67">
        <v>59484</v>
      </c>
      <c r="J430" s="68">
        <v>54980</v>
      </c>
      <c r="K430" s="99">
        <f t="shared" si="49"/>
        <v>-7.571784009145316</v>
      </c>
      <c r="L430" s="67">
        <v>5269</v>
      </c>
      <c r="M430" s="67">
        <v>4282</v>
      </c>
      <c r="N430" s="67">
        <v>9919</v>
      </c>
      <c r="O430" s="68">
        <v>8334</v>
      </c>
      <c r="P430" s="99">
        <f t="shared" si="50"/>
        <v>-15.97943341062607</v>
      </c>
      <c r="Q430" s="67">
        <f t="shared" si="51"/>
        <v>34361</v>
      </c>
      <c r="R430" s="67">
        <f t="shared" si="52"/>
        <v>32445</v>
      </c>
      <c r="S430" s="67">
        <f t="shared" si="53"/>
        <v>69403</v>
      </c>
      <c r="T430" s="67">
        <f t="shared" si="54"/>
        <v>63314</v>
      </c>
      <c r="U430" s="99">
        <f t="shared" si="55"/>
        <v>-8.773395962710545</v>
      </c>
    </row>
    <row r="431" spans="1:21" ht="12.75">
      <c r="A431" s="59" t="s">
        <v>277</v>
      </c>
      <c r="B431" s="77">
        <v>281</v>
      </c>
      <c r="C431" s="63">
        <v>55</v>
      </c>
      <c r="D431" s="63">
        <v>582</v>
      </c>
      <c r="E431" s="64">
        <v>65</v>
      </c>
      <c r="F431" s="97">
        <f t="shared" si="48"/>
        <v>-88.8316151202749</v>
      </c>
      <c r="G431" s="63">
        <v>293</v>
      </c>
      <c r="H431" s="63">
        <v>36</v>
      </c>
      <c r="I431" s="63">
        <v>656</v>
      </c>
      <c r="J431" s="64">
        <v>36</v>
      </c>
      <c r="K431" s="97">
        <f t="shared" si="49"/>
        <v>-94.51219512195121</v>
      </c>
      <c r="L431" s="63">
        <v>85</v>
      </c>
      <c r="M431" s="63">
        <v>0</v>
      </c>
      <c r="N431" s="63">
        <v>118</v>
      </c>
      <c r="O431" s="64">
        <v>2</v>
      </c>
      <c r="P431" s="97">
        <f t="shared" si="50"/>
        <v>-98.30508474576271</v>
      </c>
      <c r="Q431" s="63">
        <f t="shared" si="51"/>
        <v>378</v>
      </c>
      <c r="R431" s="63">
        <f t="shared" si="52"/>
        <v>36</v>
      </c>
      <c r="S431" s="63">
        <f t="shared" si="53"/>
        <v>774</v>
      </c>
      <c r="T431" s="63">
        <f t="shared" si="54"/>
        <v>38</v>
      </c>
      <c r="U431" s="97">
        <f t="shared" si="55"/>
        <v>-95.09043927648578</v>
      </c>
    </row>
    <row r="432" spans="1:21" ht="12.75">
      <c r="A432" s="59" t="s">
        <v>278</v>
      </c>
      <c r="B432" s="79">
        <v>3037</v>
      </c>
      <c r="C432" s="67">
        <v>4100</v>
      </c>
      <c r="D432" s="67">
        <v>5358</v>
      </c>
      <c r="E432" s="68">
        <v>7878</v>
      </c>
      <c r="F432" s="99">
        <f t="shared" si="48"/>
        <v>47.03247480403135</v>
      </c>
      <c r="G432" s="67">
        <v>2715</v>
      </c>
      <c r="H432" s="67">
        <v>3532</v>
      </c>
      <c r="I432" s="67">
        <v>6101</v>
      </c>
      <c r="J432" s="68">
        <v>6870</v>
      </c>
      <c r="K432" s="99">
        <f t="shared" si="49"/>
        <v>12.60449106703819</v>
      </c>
      <c r="L432" s="63">
        <v>183</v>
      </c>
      <c r="M432" s="63">
        <v>481</v>
      </c>
      <c r="N432" s="63">
        <v>319</v>
      </c>
      <c r="O432" s="64">
        <v>856</v>
      </c>
      <c r="P432" s="99">
        <f t="shared" si="50"/>
        <v>168.3385579937304</v>
      </c>
      <c r="Q432" s="67">
        <f t="shared" si="51"/>
        <v>2898</v>
      </c>
      <c r="R432" s="63">
        <f t="shared" si="52"/>
        <v>4013</v>
      </c>
      <c r="S432" s="63">
        <f t="shared" si="53"/>
        <v>6420</v>
      </c>
      <c r="T432" s="63">
        <f t="shared" si="54"/>
        <v>7726</v>
      </c>
      <c r="U432" s="97">
        <f t="shared" si="55"/>
        <v>20.34267912772586</v>
      </c>
    </row>
    <row r="433" spans="1:21" ht="12.75">
      <c r="A433" s="59" t="s">
        <v>279</v>
      </c>
      <c r="B433" s="79">
        <v>50181</v>
      </c>
      <c r="C433" s="67">
        <v>65925</v>
      </c>
      <c r="D433" s="67">
        <v>93500</v>
      </c>
      <c r="E433" s="68">
        <v>125040</v>
      </c>
      <c r="F433" s="99">
        <f t="shared" si="48"/>
        <v>33.73262032085562</v>
      </c>
      <c r="G433" s="67">
        <v>47088</v>
      </c>
      <c r="H433" s="67">
        <v>57427</v>
      </c>
      <c r="I433" s="67">
        <v>91291</v>
      </c>
      <c r="J433" s="68">
        <v>113362</v>
      </c>
      <c r="K433" s="99">
        <f t="shared" si="49"/>
        <v>24.176534379073512</v>
      </c>
      <c r="L433" s="63">
        <v>486</v>
      </c>
      <c r="M433" s="67">
        <v>1858</v>
      </c>
      <c r="N433" s="67">
        <v>1063</v>
      </c>
      <c r="O433" s="68">
        <v>3585</v>
      </c>
      <c r="P433" s="99">
        <f t="shared" si="50"/>
        <v>237.25305738476013</v>
      </c>
      <c r="Q433" s="67">
        <f t="shared" si="51"/>
        <v>47574</v>
      </c>
      <c r="R433" s="63">
        <f t="shared" si="52"/>
        <v>59285</v>
      </c>
      <c r="S433" s="67">
        <f t="shared" si="53"/>
        <v>92354</v>
      </c>
      <c r="T433" s="67">
        <f t="shared" si="54"/>
        <v>116947</v>
      </c>
      <c r="U433" s="99">
        <f t="shared" si="55"/>
        <v>26.629057756025727</v>
      </c>
    </row>
    <row r="434" spans="1:21" ht="12.75">
      <c r="A434" s="59" t="s">
        <v>280</v>
      </c>
      <c r="B434" s="79">
        <v>86718</v>
      </c>
      <c r="C434" s="67">
        <v>92858</v>
      </c>
      <c r="D434" s="67">
        <v>172176</v>
      </c>
      <c r="E434" s="68">
        <v>172876</v>
      </c>
      <c r="F434" s="99">
        <f t="shared" si="48"/>
        <v>0.40656072855682557</v>
      </c>
      <c r="G434" s="67">
        <v>80964</v>
      </c>
      <c r="H434" s="67">
        <v>83426</v>
      </c>
      <c r="I434" s="67">
        <v>157632</v>
      </c>
      <c r="J434" s="68">
        <v>165842</v>
      </c>
      <c r="K434" s="99">
        <f t="shared" si="49"/>
        <v>5.208333333333334</v>
      </c>
      <c r="L434" s="67">
        <v>4540</v>
      </c>
      <c r="M434" s="67">
        <v>4160</v>
      </c>
      <c r="N434" s="67">
        <v>7769</v>
      </c>
      <c r="O434" s="68">
        <v>9060</v>
      </c>
      <c r="P434" s="99">
        <f t="shared" si="50"/>
        <v>16.61732526708714</v>
      </c>
      <c r="Q434" s="67">
        <f t="shared" si="51"/>
        <v>85504</v>
      </c>
      <c r="R434" s="67">
        <f t="shared" si="52"/>
        <v>87586</v>
      </c>
      <c r="S434" s="67">
        <f t="shared" si="53"/>
        <v>165401</v>
      </c>
      <c r="T434" s="67">
        <f t="shared" si="54"/>
        <v>174902</v>
      </c>
      <c r="U434" s="99">
        <f t="shared" si="55"/>
        <v>5.744221618974493</v>
      </c>
    </row>
    <row r="435" spans="1:21" ht="12.75">
      <c r="A435" s="75" t="s">
        <v>90</v>
      </c>
      <c r="B435" s="80">
        <v>593577</v>
      </c>
      <c r="C435" s="69">
        <v>522044</v>
      </c>
      <c r="D435" s="69">
        <v>1202505</v>
      </c>
      <c r="E435" s="70">
        <v>970898</v>
      </c>
      <c r="F435" s="100">
        <f t="shared" si="48"/>
        <v>-19.2603772957285</v>
      </c>
      <c r="G435" s="69">
        <v>542717</v>
      </c>
      <c r="H435" s="69">
        <v>499692</v>
      </c>
      <c r="I435" s="69">
        <v>1191333</v>
      </c>
      <c r="J435" s="70">
        <v>977167</v>
      </c>
      <c r="K435" s="100">
        <f t="shared" si="49"/>
        <v>-17.9770055895371</v>
      </c>
      <c r="L435" s="69">
        <v>27742</v>
      </c>
      <c r="M435" s="69">
        <v>24769</v>
      </c>
      <c r="N435" s="69">
        <v>65153</v>
      </c>
      <c r="O435" s="70">
        <v>55397</v>
      </c>
      <c r="P435" s="100">
        <f t="shared" si="50"/>
        <v>-14.97398431384587</v>
      </c>
      <c r="Q435" s="69">
        <f t="shared" si="51"/>
        <v>570459</v>
      </c>
      <c r="R435" s="69">
        <f t="shared" si="52"/>
        <v>524461</v>
      </c>
      <c r="S435" s="69">
        <f t="shared" si="53"/>
        <v>1256486</v>
      </c>
      <c r="T435" s="69">
        <f t="shared" si="54"/>
        <v>1032564</v>
      </c>
      <c r="U435" s="100">
        <f t="shared" si="55"/>
        <v>-17.821288896175524</v>
      </c>
    </row>
    <row r="436" spans="1:21" ht="12.75">
      <c r="A436" s="75" t="s">
        <v>281</v>
      </c>
      <c r="B436" s="48"/>
      <c r="C436" s="54"/>
      <c r="D436" s="54"/>
      <c r="E436" s="62"/>
      <c r="F436" s="90"/>
      <c r="G436" s="54"/>
      <c r="H436" s="54"/>
      <c r="I436" s="54"/>
      <c r="J436" s="62"/>
      <c r="K436" s="90"/>
      <c r="L436" s="54"/>
      <c r="M436" s="54"/>
      <c r="N436" s="54"/>
      <c r="O436" s="62"/>
      <c r="P436" s="90"/>
      <c r="Q436" s="54"/>
      <c r="R436" s="54"/>
      <c r="S436" s="54"/>
      <c r="T436" s="54"/>
      <c r="U436" s="90"/>
    </row>
    <row r="437" spans="1:21" ht="12.75">
      <c r="A437" s="59" t="s">
        <v>282</v>
      </c>
      <c r="B437" s="79">
        <v>3849</v>
      </c>
      <c r="C437" s="67">
        <v>2055</v>
      </c>
      <c r="D437" s="67">
        <v>8314</v>
      </c>
      <c r="E437" s="68">
        <v>4480</v>
      </c>
      <c r="F437" s="99">
        <f t="shared" si="48"/>
        <v>-46.11498676930479</v>
      </c>
      <c r="G437" s="67">
        <v>2977</v>
      </c>
      <c r="H437" s="67">
        <v>1760</v>
      </c>
      <c r="I437" s="67">
        <v>6450</v>
      </c>
      <c r="J437" s="68">
        <v>4302</v>
      </c>
      <c r="K437" s="99">
        <f t="shared" si="49"/>
        <v>-33.30232558139535</v>
      </c>
      <c r="L437" s="63">
        <v>321</v>
      </c>
      <c r="M437" s="63">
        <v>243</v>
      </c>
      <c r="N437" s="63">
        <v>673</v>
      </c>
      <c r="O437" s="64">
        <v>580</v>
      </c>
      <c r="P437" s="99">
        <f t="shared" si="50"/>
        <v>-13.818722139673106</v>
      </c>
      <c r="Q437" s="67">
        <f t="shared" si="51"/>
        <v>3298</v>
      </c>
      <c r="R437" s="63">
        <f t="shared" si="52"/>
        <v>2003</v>
      </c>
      <c r="S437" s="63">
        <f t="shared" si="53"/>
        <v>7123</v>
      </c>
      <c r="T437" s="63">
        <f t="shared" si="54"/>
        <v>4882</v>
      </c>
      <c r="U437" s="97">
        <f t="shared" si="55"/>
        <v>-31.46146286676962</v>
      </c>
    </row>
    <row r="438" spans="1:21" ht="12.75">
      <c r="A438" s="75" t="s">
        <v>90</v>
      </c>
      <c r="B438" s="80">
        <v>3849</v>
      </c>
      <c r="C438" s="69">
        <v>2055</v>
      </c>
      <c r="D438" s="69">
        <v>8314</v>
      </c>
      <c r="E438" s="70">
        <v>4480</v>
      </c>
      <c r="F438" s="100">
        <f aca="true" t="shared" si="56" ref="F438:F500">(E438-D438)/D438*100</f>
        <v>-46.11498676930479</v>
      </c>
      <c r="G438" s="69">
        <v>2977</v>
      </c>
      <c r="H438" s="69">
        <v>1760</v>
      </c>
      <c r="I438" s="69">
        <v>6450</v>
      </c>
      <c r="J438" s="70">
        <v>4302</v>
      </c>
      <c r="K438" s="100">
        <f aca="true" t="shared" si="57" ref="K438:K500">(J438-I438)/I438*100</f>
        <v>-33.30232558139535</v>
      </c>
      <c r="L438" s="65">
        <v>321</v>
      </c>
      <c r="M438" s="65">
        <v>243</v>
      </c>
      <c r="N438" s="65">
        <v>673</v>
      </c>
      <c r="O438" s="66">
        <v>580</v>
      </c>
      <c r="P438" s="100">
        <f t="shared" si="50"/>
        <v>-13.818722139673106</v>
      </c>
      <c r="Q438" s="69">
        <f t="shared" si="51"/>
        <v>3298</v>
      </c>
      <c r="R438" s="65">
        <f t="shared" si="52"/>
        <v>2003</v>
      </c>
      <c r="S438" s="65">
        <f t="shared" si="53"/>
        <v>7123</v>
      </c>
      <c r="T438" s="65">
        <f t="shared" si="54"/>
        <v>4882</v>
      </c>
      <c r="U438" s="98">
        <f t="shared" si="55"/>
        <v>-31.46146286676962</v>
      </c>
    </row>
    <row r="439" spans="1:21" ht="12.75">
      <c r="A439" s="76" t="s">
        <v>283</v>
      </c>
      <c r="B439" s="80">
        <v>608345</v>
      </c>
      <c r="C439" s="71">
        <v>538260</v>
      </c>
      <c r="D439" s="69">
        <v>1234529</v>
      </c>
      <c r="E439" s="72">
        <v>1002084</v>
      </c>
      <c r="F439" s="100">
        <f t="shared" si="56"/>
        <v>-18.82863829039253</v>
      </c>
      <c r="G439" s="71">
        <v>555467</v>
      </c>
      <c r="H439" s="71">
        <v>511724</v>
      </c>
      <c r="I439" s="71">
        <v>1216474</v>
      </c>
      <c r="J439" s="72">
        <v>1001576</v>
      </c>
      <c r="K439" s="100">
        <f t="shared" si="57"/>
        <v>-17.66564677913379</v>
      </c>
      <c r="L439" s="71">
        <v>28665</v>
      </c>
      <c r="M439" s="71">
        <v>27084</v>
      </c>
      <c r="N439" s="71">
        <v>66858</v>
      </c>
      <c r="O439" s="72">
        <v>59581</v>
      </c>
      <c r="P439" s="100">
        <f t="shared" si="50"/>
        <v>-10.884262167579047</v>
      </c>
      <c r="Q439" s="69">
        <f t="shared" si="51"/>
        <v>584132</v>
      </c>
      <c r="R439" s="71">
        <f t="shared" si="52"/>
        <v>538808</v>
      </c>
      <c r="S439" s="71">
        <f t="shared" si="53"/>
        <v>1283332</v>
      </c>
      <c r="T439" s="71">
        <f t="shared" si="54"/>
        <v>1061157</v>
      </c>
      <c r="U439" s="110">
        <f t="shared" si="55"/>
        <v>-17.312355649200676</v>
      </c>
    </row>
    <row r="440" spans="1:21" ht="12.75">
      <c r="A440" s="76"/>
      <c r="B440" s="80"/>
      <c r="C440" s="71"/>
      <c r="D440" s="69"/>
      <c r="E440" s="72"/>
      <c r="F440" s="100"/>
      <c r="G440" s="71"/>
      <c r="H440" s="71"/>
      <c r="I440" s="71"/>
      <c r="J440" s="72"/>
      <c r="K440" s="100"/>
      <c r="L440" s="71"/>
      <c r="M440" s="71"/>
      <c r="N440" s="71"/>
      <c r="O440" s="72"/>
      <c r="P440" s="100"/>
      <c r="Q440" s="69"/>
      <c r="R440" s="71"/>
      <c r="S440" s="71"/>
      <c r="T440" s="71"/>
      <c r="U440" s="110"/>
    </row>
    <row r="441" spans="1:21" ht="12.75">
      <c r="A441" s="88" t="s">
        <v>398</v>
      </c>
      <c r="B441" s="80"/>
      <c r="C441" s="71"/>
      <c r="D441" s="69"/>
      <c r="E441" s="72"/>
      <c r="F441" s="100"/>
      <c r="G441" s="71"/>
      <c r="H441" s="71"/>
      <c r="I441" s="71"/>
      <c r="J441" s="72"/>
      <c r="K441" s="100"/>
      <c r="L441" s="71"/>
      <c r="M441" s="71"/>
      <c r="N441" s="71"/>
      <c r="O441" s="72"/>
      <c r="P441" s="100"/>
      <c r="Q441" s="69"/>
      <c r="R441" s="71"/>
      <c r="S441" s="71"/>
      <c r="T441" s="71"/>
      <c r="U441" s="110"/>
    </row>
    <row r="442" spans="1:21" s="1" customFormat="1" ht="12.75">
      <c r="A442" s="44" t="s">
        <v>62</v>
      </c>
      <c r="B442" s="37">
        <v>56438</v>
      </c>
      <c r="C442" s="11">
        <v>42899</v>
      </c>
      <c r="D442" s="10">
        <v>124642</v>
      </c>
      <c r="E442" s="46">
        <v>81273</v>
      </c>
      <c r="F442" s="103">
        <f t="shared" si="56"/>
        <v>-34.794852457438104</v>
      </c>
      <c r="G442" s="11">
        <v>55398</v>
      </c>
      <c r="H442" s="11">
        <v>44548</v>
      </c>
      <c r="I442" s="11">
        <v>125470</v>
      </c>
      <c r="J442" s="46">
        <v>78319</v>
      </c>
      <c r="K442" s="103">
        <f t="shared" si="57"/>
        <v>-37.57950107595441</v>
      </c>
      <c r="L442" s="11">
        <v>1366</v>
      </c>
      <c r="M442" s="11">
        <v>1264</v>
      </c>
      <c r="N442" s="11">
        <v>3055</v>
      </c>
      <c r="O442" s="46">
        <v>1954</v>
      </c>
      <c r="P442" s="103">
        <f t="shared" si="50"/>
        <v>-36.0392798690671</v>
      </c>
      <c r="Q442" s="10">
        <f t="shared" si="51"/>
        <v>56764</v>
      </c>
      <c r="R442" s="11">
        <f t="shared" si="52"/>
        <v>45812</v>
      </c>
      <c r="S442" s="11">
        <f t="shared" si="53"/>
        <v>128525</v>
      </c>
      <c r="T442" s="11">
        <f t="shared" si="54"/>
        <v>80273</v>
      </c>
      <c r="U442" s="91">
        <f t="shared" si="55"/>
        <v>-37.54289048823186</v>
      </c>
    </row>
    <row r="443" spans="1:21" s="1" customFormat="1" ht="12.75">
      <c r="A443" s="44" t="s">
        <v>63</v>
      </c>
      <c r="B443" s="37">
        <v>361870</v>
      </c>
      <c r="C443" s="11">
        <v>293913</v>
      </c>
      <c r="D443" s="10">
        <v>741066</v>
      </c>
      <c r="E443" s="46">
        <v>530965</v>
      </c>
      <c r="F443" s="103">
        <f t="shared" si="56"/>
        <v>-28.351185994229933</v>
      </c>
      <c r="G443" s="11">
        <v>327167</v>
      </c>
      <c r="H443" s="11">
        <v>282560</v>
      </c>
      <c r="I443" s="11">
        <v>750699</v>
      </c>
      <c r="J443" s="46">
        <v>557758</v>
      </c>
      <c r="K443" s="103">
        <f t="shared" si="57"/>
        <v>-25.70151285668424</v>
      </c>
      <c r="L443" s="11">
        <v>15813</v>
      </c>
      <c r="M443" s="11">
        <v>12724</v>
      </c>
      <c r="N443" s="11">
        <v>42910</v>
      </c>
      <c r="O443" s="46">
        <v>31606</v>
      </c>
      <c r="P443" s="103">
        <f t="shared" si="50"/>
        <v>-26.34350967140527</v>
      </c>
      <c r="Q443" s="10">
        <f t="shared" si="51"/>
        <v>342980</v>
      </c>
      <c r="R443" s="11">
        <f t="shared" si="52"/>
        <v>295284</v>
      </c>
      <c r="S443" s="11">
        <f t="shared" si="53"/>
        <v>793609</v>
      </c>
      <c r="T443" s="11">
        <f t="shared" si="54"/>
        <v>589364</v>
      </c>
      <c r="U443" s="91">
        <f t="shared" si="55"/>
        <v>-25.736225269622697</v>
      </c>
    </row>
    <row r="444" spans="1:21" s="1" customFormat="1" ht="12.75">
      <c r="A444" s="44" t="s">
        <v>65</v>
      </c>
      <c r="B444" s="37">
        <v>35052</v>
      </c>
      <c r="C444" s="11">
        <v>22294</v>
      </c>
      <c r="D444" s="10">
        <v>65181</v>
      </c>
      <c r="E444" s="46">
        <v>52801</v>
      </c>
      <c r="F444" s="103">
        <f t="shared" si="56"/>
        <v>-18.993264908485603</v>
      </c>
      <c r="G444" s="11">
        <v>29092</v>
      </c>
      <c r="H444" s="11">
        <v>28163</v>
      </c>
      <c r="I444" s="11">
        <v>59484</v>
      </c>
      <c r="J444" s="46">
        <v>54980</v>
      </c>
      <c r="K444" s="103">
        <f t="shared" si="57"/>
        <v>-7.571784009145316</v>
      </c>
      <c r="L444" s="11">
        <v>5269</v>
      </c>
      <c r="M444" s="11">
        <v>4282</v>
      </c>
      <c r="N444" s="11">
        <v>9919</v>
      </c>
      <c r="O444" s="46">
        <v>8334</v>
      </c>
      <c r="P444" s="103">
        <f t="shared" si="50"/>
        <v>-15.97943341062607</v>
      </c>
      <c r="Q444" s="10">
        <f t="shared" si="51"/>
        <v>34361</v>
      </c>
      <c r="R444" s="11">
        <f t="shared" si="52"/>
        <v>32445</v>
      </c>
      <c r="S444" s="11">
        <f t="shared" si="53"/>
        <v>69403</v>
      </c>
      <c r="T444" s="11">
        <f t="shared" si="54"/>
        <v>63314</v>
      </c>
      <c r="U444" s="91">
        <f t="shared" si="55"/>
        <v>-8.773395962710545</v>
      </c>
    </row>
    <row r="445" spans="1:21" s="1" customFormat="1" ht="12.75">
      <c r="A445" s="44" t="s">
        <v>66</v>
      </c>
      <c r="B445" s="37">
        <v>281</v>
      </c>
      <c r="C445" s="11">
        <v>55</v>
      </c>
      <c r="D445" s="10">
        <v>582</v>
      </c>
      <c r="E445" s="46">
        <v>65</v>
      </c>
      <c r="F445" s="103">
        <f t="shared" si="56"/>
        <v>-88.8316151202749</v>
      </c>
      <c r="G445" s="11">
        <v>293</v>
      </c>
      <c r="H445" s="11">
        <v>36</v>
      </c>
      <c r="I445" s="11">
        <v>656</v>
      </c>
      <c r="J445" s="46">
        <v>36</v>
      </c>
      <c r="K445" s="103">
        <f t="shared" si="57"/>
        <v>-94.51219512195121</v>
      </c>
      <c r="L445" s="11">
        <v>85</v>
      </c>
      <c r="M445" s="11">
        <v>0</v>
      </c>
      <c r="N445" s="11">
        <v>118</v>
      </c>
      <c r="O445" s="46">
        <v>2</v>
      </c>
      <c r="P445" s="103">
        <f t="shared" si="50"/>
        <v>-98.30508474576271</v>
      </c>
      <c r="Q445" s="10">
        <f t="shared" si="51"/>
        <v>378</v>
      </c>
      <c r="R445" s="11">
        <f t="shared" si="52"/>
        <v>36</v>
      </c>
      <c r="S445" s="11">
        <f t="shared" si="53"/>
        <v>774</v>
      </c>
      <c r="T445" s="11">
        <f t="shared" si="54"/>
        <v>38</v>
      </c>
      <c r="U445" s="91">
        <f t="shared" si="55"/>
        <v>-95.09043927648578</v>
      </c>
    </row>
    <row r="446" spans="1:21" s="1" customFormat="1" ht="12.75">
      <c r="A446" s="44" t="s">
        <v>52</v>
      </c>
      <c r="B446" s="37">
        <v>7567</v>
      </c>
      <c r="C446" s="11">
        <v>7887</v>
      </c>
      <c r="D446" s="10">
        <v>14353</v>
      </c>
      <c r="E446" s="46">
        <v>15443</v>
      </c>
      <c r="F446" s="103">
        <f t="shared" si="56"/>
        <v>7.594231171183724</v>
      </c>
      <c r="G446" s="11">
        <v>5692</v>
      </c>
      <c r="H446" s="11">
        <v>5292</v>
      </c>
      <c r="I446" s="11">
        <v>12551</v>
      </c>
      <c r="J446" s="46">
        <v>11172</v>
      </c>
      <c r="K446" s="103">
        <f t="shared" si="57"/>
        <v>-10.987172336865589</v>
      </c>
      <c r="L446" s="11">
        <v>504</v>
      </c>
      <c r="M446" s="11">
        <v>2452</v>
      </c>
      <c r="N446" s="11">
        <v>992</v>
      </c>
      <c r="O446" s="46">
        <v>4524</v>
      </c>
      <c r="P446" s="103">
        <f t="shared" si="50"/>
        <v>356.0483870967742</v>
      </c>
      <c r="Q446" s="10">
        <f t="shared" si="51"/>
        <v>6196</v>
      </c>
      <c r="R446" s="11">
        <f t="shared" si="52"/>
        <v>7744</v>
      </c>
      <c r="S446" s="11">
        <f t="shared" si="53"/>
        <v>13543</v>
      </c>
      <c r="T446" s="11">
        <f t="shared" si="54"/>
        <v>15696</v>
      </c>
      <c r="U446" s="91">
        <f t="shared" si="55"/>
        <v>15.897511629624162</v>
      </c>
    </row>
    <row r="447" spans="1:21" s="1" customFormat="1" ht="12.75">
      <c r="A447" s="44" t="s">
        <v>68</v>
      </c>
      <c r="B447" s="37">
        <v>50181</v>
      </c>
      <c r="C447" s="11">
        <v>65925</v>
      </c>
      <c r="D447" s="10">
        <v>93500</v>
      </c>
      <c r="E447" s="46">
        <v>125040</v>
      </c>
      <c r="F447" s="103">
        <f t="shared" si="56"/>
        <v>33.73262032085562</v>
      </c>
      <c r="G447" s="11">
        <v>47088</v>
      </c>
      <c r="H447" s="11">
        <v>57427</v>
      </c>
      <c r="I447" s="11">
        <v>91291</v>
      </c>
      <c r="J447" s="46">
        <v>113362</v>
      </c>
      <c r="K447" s="103">
        <f t="shared" si="57"/>
        <v>24.176534379073512</v>
      </c>
      <c r="L447" s="11">
        <v>486</v>
      </c>
      <c r="M447" s="11">
        <v>1858</v>
      </c>
      <c r="N447" s="11">
        <v>1063</v>
      </c>
      <c r="O447" s="46">
        <v>3585</v>
      </c>
      <c r="P447" s="103">
        <f t="shared" si="50"/>
        <v>237.25305738476013</v>
      </c>
      <c r="Q447" s="10">
        <f t="shared" si="51"/>
        <v>47574</v>
      </c>
      <c r="R447" s="11">
        <f t="shared" si="52"/>
        <v>59285</v>
      </c>
      <c r="S447" s="11">
        <f t="shared" si="53"/>
        <v>92354</v>
      </c>
      <c r="T447" s="11">
        <f t="shared" si="54"/>
        <v>116947</v>
      </c>
      <c r="U447" s="91">
        <f t="shared" si="55"/>
        <v>26.629057756025727</v>
      </c>
    </row>
    <row r="448" spans="1:21" s="1" customFormat="1" ht="12.75">
      <c r="A448" s="44" t="s">
        <v>60</v>
      </c>
      <c r="B448" s="37">
        <v>96956</v>
      </c>
      <c r="C448" s="11">
        <v>105287</v>
      </c>
      <c r="D448" s="10">
        <v>195205</v>
      </c>
      <c r="E448" s="46">
        <v>196497</v>
      </c>
      <c r="F448" s="103">
        <f t="shared" si="56"/>
        <v>0.6618682923080863</v>
      </c>
      <c r="G448" s="11">
        <v>90737</v>
      </c>
      <c r="H448" s="11">
        <v>93698</v>
      </c>
      <c r="I448" s="11">
        <v>176323</v>
      </c>
      <c r="J448" s="46">
        <v>185949</v>
      </c>
      <c r="K448" s="103">
        <f t="shared" si="57"/>
        <v>5.4592991271700235</v>
      </c>
      <c r="L448" s="11">
        <v>5142</v>
      </c>
      <c r="M448" s="11">
        <v>4504</v>
      </c>
      <c r="N448" s="11">
        <v>8801</v>
      </c>
      <c r="O448" s="46">
        <v>9576</v>
      </c>
      <c r="P448" s="103">
        <f t="shared" si="50"/>
        <v>8.80581752073628</v>
      </c>
      <c r="Q448" s="10">
        <f t="shared" si="51"/>
        <v>95879</v>
      </c>
      <c r="R448" s="11">
        <f t="shared" si="52"/>
        <v>98202</v>
      </c>
      <c r="S448" s="11">
        <f t="shared" si="53"/>
        <v>185124</v>
      </c>
      <c r="T448" s="11">
        <f t="shared" si="54"/>
        <v>195525</v>
      </c>
      <c r="U448" s="91">
        <f t="shared" si="55"/>
        <v>5.618396318143515</v>
      </c>
    </row>
    <row r="449" spans="1:21" s="1" customFormat="1" ht="12.75">
      <c r="A449" s="9" t="s">
        <v>84</v>
      </c>
      <c r="B449" s="56">
        <v>608345</v>
      </c>
      <c r="C449" s="42">
        <v>538260</v>
      </c>
      <c r="D449" s="43">
        <v>1234529</v>
      </c>
      <c r="E449" s="47">
        <v>1002084</v>
      </c>
      <c r="F449" s="104">
        <f t="shared" si="56"/>
        <v>-18.82863829039253</v>
      </c>
      <c r="G449" s="42">
        <v>555467</v>
      </c>
      <c r="H449" s="42">
        <v>511724</v>
      </c>
      <c r="I449" s="42">
        <v>1216474</v>
      </c>
      <c r="J449" s="47">
        <v>1001576</v>
      </c>
      <c r="K449" s="104">
        <f t="shared" si="57"/>
        <v>-17.66564677913379</v>
      </c>
      <c r="L449" s="42">
        <v>28665</v>
      </c>
      <c r="M449" s="42">
        <v>27084</v>
      </c>
      <c r="N449" s="42">
        <v>66858</v>
      </c>
      <c r="O449" s="47">
        <v>59581</v>
      </c>
      <c r="P449" s="104">
        <f t="shared" si="50"/>
        <v>-10.884262167579047</v>
      </c>
      <c r="Q449" s="43">
        <f t="shared" si="51"/>
        <v>584132</v>
      </c>
      <c r="R449" s="42">
        <f t="shared" si="52"/>
        <v>538808</v>
      </c>
      <c r="S449" s="42">
        <f t="shared" si="53"/>
        <v>1283332</v>
      </c>
      <c r="T449" s="42">
        <f t="shared" si="54"/>
        <v>1061157</v>
      </c>
      <c r="U449" s="111">
        <f t="shared" si="55"/>
        <v>-17.312355649200676</v>
      </c>
    </row>
    <row r="450" spans="1:21" ht="12.75">
      <c r="A450" s="76"/>
      <c r="B450" s="80"/>
      <c r="C450" s="71"/>
      <c r="D450" s="69"/>
      <c r="E450" s="72"/>
      <c r="F450" s="100"/>
      <c r="G450" s="71"/>
      <c r="H450" s="71"/>
      <c r="I450" s="71"/>
      <c r="J450" s="72"/>
      <c r="K450" s="100"/>
      <c r="L450" s="71"/>
      <c r="M450" s="71"/>
      <c r="N450" s="71"/>
      <c r="O450" s="72"/>
      <c r="P450" s="100"/>
      <c r="Q450" s="69"/>
      <c r="R450" s="71"/>
      <c r="S450" s="71"/>
      <c r="T450" s="71"/>
      <c r="U450" s="110"/>
    </row>
    <row r="451" spans="1:21" ht="12.75">
      <c r="A451" s="75" t="s">
        <v>394</v>
      </c>
      <c r="B451" s="48"/>
      <c r="C451" s="54"/>
      <c r="D451" s="54"/>
      <c r="E451" s="62"/>
      <c r="F451" s="90"/>
      <c r="G451" s="54"/>
      <c r="H451" s="54"/>
      <c r="I451" s="54"/>
      <c r="J451" s="62"/>
      <c r="K451" s="90"/>
      <c r="L451" s="54"/>
      <c r="M451" s="54"/>
      <c r="N451" s="54"/>
      <c r="O451" s="62"/>
      <c r="P451" s="90"/>
      <c r="Q451" s="54"/>
      <c r="R451" s="54"/>
      <c r="S451" s="54"/>
      <c r="T451" s="54"/>
      <c r="U451" s="90"/>
    </row>
    <row r="452" spans="1:21" ht="12.75">
      <c r="A452" s="75" t="s">
        <v>284</v>
      </c>
      <c r="B452" s="48"/>
      <c r="C452" s="54"/>
      <c r="D452" s="54"/>
      <c r="E452" s="62"/>
      <c r="F452" s="90"/>
      <c r="G452" s="54"/>
      <c r="H452" s="54"/>
      <c r="I452" s="54"/>
      <c r="J452" s="62"/>
      <c r="K452" s="90"/>
      <c r="L452" s="54"/>
      <c r="M452" s="54"/>
      <c r="N452" s="54"/>
      <c r="O452" s="62"/>
      <c r="P452" s="90"/>
      <c r="Q452" s="54"/>
      <c r="R452" s="54"/>
      <c r="S452" s="54"/>
      <c r="T452" s="54"/>
      <c r="U452" s="90"/>
    </row>
    <row r="453" spans="1:21" ht="12.75">
      <c r="A453" s="59" t="s">
        <v>285</v>
      </c>
      <c r="B453" s="79">
        <v>181887</v>
      </c>
      <c r="C453" s="67">
        <v>192291</v>
      </c>
      <c r="D453" s="67">
        <v>351373</v>
      </c>
      <c r="E453" s="68">
        <v>411550</v>
      </c>
      <c r="F453" s="99">
        <f t="shared" si="56"/>
        <v>17.126244759842105</v>
      </c>
      <c r="G453" s="67">
        <v>104159</v>
      </c>
      <c r="H453" s="67">
        <v>103164</v>
      </c>
      <c r="I453" s="67">
        <v>212336</v>
      </c>
      <c r="J453" s="68">
        <v>220668</v>
      </c>
      <c r="K453" s="99">
        <f t="shared" si="57"/>
        <v>3.9239695576821645</v>
      </c>
      <c r="L453" s="67">
        <v>82568</v>
      </c>
      <c r="M453" s="67">
        <v>97957</v>
      </c>
      <c r="N453" s="67">
        <v>165594</v>
      </c>
      <c r="O453" s="68">
        <v>204719</v>
      </c>
      <c r="P453" s="99">
        <f t="shared" si="50"/>
        <v>23.627063782504194</v>
      </c>
      <c r="Q453" s="67">
        <f t="shared" si="51"/>
        <v>186727</v>
      </c>
      <c r="R453" s="67">
        <f t="shared" si="52"/>
        <v>201121</v>
      </c>
      <c r="S453" s="67">
        <f t="shared" si="53"/>
        <v>377930</v>
      </c>
      <c r="T453" s="67">
        <f t="shared" si="54"/>
        <v>425387</v>
      </c>
      <c r="U453" s="99">
        <f t="shared" si="55"/>
        <v>12.55708729129733</v>
      </c>
    </row>
    <row r="454" spans="1:21" ht="12.75">
      <c r="A454" s="59" t="s">
        <v>286</v>
      </c>
      <c r="B454" s="79">
        <v>570096</v>
      </c>
      <c r="C454" s="67">
        <v>450679</v>
      </c>
      <c r="D454" s="67">
        <v>1109912</v>
      </c>
      <c r="E454" s="68">
        <v>867295</v>
      </c>
      <c r="F454" s="99">
        <f t="shared" si="56"/>
        <v>-21.85912036269542</v>
      </c>
      <c r="G454" s="67">
        <v>561831</v>
      </c>
      <c r="H454" s="67">
        <v>452143</v>
      </c>
      <c r="I454" s="67">
        <v>1096403</v>
      </c>
      <c r="J454" s="68">
        <v>845436</v>
      </c>
      <c r="K454" s="99">
        <f t="shared" si="57"/>
        <v>-22.890032223552836</v>
      </c>
      <c r="L454" s="67">
        <v>6915</v>
      </c>
      <c r="M454" s="67">
        <v>6075</v>
      </c>
      <c r="N454" s="67">
        <v>15140</v>
      </c>
      <c r="O454" s="68">
        <v>7399</v>
      </c>
      <c r="P454" s="99">
        <f t="shared" si="50"/>
        <v>-51.12945838837516</v>
      </c>
      <c r="Q454" s="67">
        <f t="shared" si="51"/>
        <v>568746</v>
      </c>
      <c r="R454" s="67">
        <f t="shared" si="52"/>
        <v>458218</v>
      </c>
      <c r="S454" s="67">
        <f t="shared" si="53"/>
        <v>1111543</v>
      </c>
      <c r="T454" s="67">
        <f t="shared" si="54"/>
        <v>852835</v>
      </c>
      <c r="U454" s="99">
        <f t="shared" si="55"/>
        <v>-23.274673134552597</v>
      </c>
    </row>
    <row r="455" spans="1:21" ht="12.75">
      <c r="A455" s="59" t="s">
        <v>287</v>
      </c>
      <c r="B455" s="79">
        <v>57262</v>
      </c>
      <c r="C455" s="67">
        <v>54830</v>
      </c>
      <c r="D455" s="67">
        <v>111168</v>
      </c>
      <c r="E455" s="68">
        <v>104775</v>
      </c>
      <c r="F455" s="99">
        <f t="shared" si="56"/>
        <v>-5.7507556131260795</v>
      </c>
      <c r="G455" s="67">
        <v>45739</v>
      </c>
      <c r="H455" s="67">
        <v>51589</v>
      </c>
      <c r="I455" s="67">
        <v>101523</v>
      </c>
      <c r="J455" s="68">
        <v>94819</v>
      </c>
      <c r="K455" s="99">
        <f t="shared" si="57"/>
        <v>-6.603429764683864</v>
      </c>
      <c r="L455" s="67">
        <v>8800</v>
      </c>
      <c r="M455" s="67">
        <v>4438</v>
      </c>
      <c r="N455" s="67">
        <v>19738</v>
      </c>
      <c r="O455" s="68">
        <v>14344</v>
      </c>
      <c r="P455" s="99">
        <f t="shared" si="50"/>
        <v>-27.32799675752356</v>
      </c>
      <c r="Q455" s="67">
        <f t="shared" si="51"/>
        <v>54539</v>
      </c>
      <c r="R455" s="67">
        <f t="shared" si="52"/>
        <v>56027</v>
      </c>
      <c r="S455" s="67">
        <f t="shared" si="53"/>
        <v>121261</v>
      </c>
      <c r="T455" s="67">
        <f t="shared" si="54"/>
        <v>109163</v>
      </c>
      <c r="U455" s="99">
        <f t="shared" si="55"/>
        <v>-9.976826844574925</v>
      </c>
    </row>
    <row r="456" spans="1:21" ht="12.75">
      <c r="A456" s="59" t="s">
        <v>288</v>
      </c>
      <c r="B456" s="79">
        <v>1584</v>
      </c>
      <c r="C456" s="63">
        <v>0</v>
      </c>
      <c r="D456" s="67">
        <v>3132</v>
      </c>
      <c r="E456" s="64">
        <v>0</v>
      </c>
      <c r="F456" s="99">
        <f t="shared" si="56"/>
        <v>-100</v>
      </c>
      <c r="G456" s="63">
        <v>0</v>
      </c>
      <c r="H456" s="63">
        <v>0</v>
      </c>
      <c r="I456" s="63">
        <v>0</v>
      </c>
      <c r="J456" s="64">
        <v>0</v>
      </c>
      <c r="K456" s="99" t="s">
        <v>360</v>
      </c>
      <c r="L456" s="67">
        <v>1116</v>
      </c>
      <c r="M456" s="63">
        <v>316</v>
      </c>
      <c r="N456" s="67">
        <v>1648</v>
      </c>
      <c r="O456" s="68">
        <v>1366</v>
      </c>
      <c r="P456" s="99">
        <f t="shared" si="50"/>
        <v>-17.111650485436893</v>
      </c>
      <c r="Q456" s="67">
        <f t="shared" si="51"/>
        <v>1116</v>
      </c>
      <c r="R456" s="67">
        <f t="shared" si="52"/>
        <v>316</v>
      </c>
      <c r="S456" s="63">
        <f t="shared" si="53"/>
        <v>1648</v>
      </c>
      <c r="T456" s="67">
        <f t="shared" si="54"/>
        <v>1366</v>
      </c>
      <c r="U456" s="99">
        <f t="shared" si="55"/>
        <v>-17.111650485436893</v>
      </c>
    </row>
    <row r="457" spans="1:21" ht="12.75">
      <c r="A457" s="59" t="s">
        <v>289</v>
      </c>
      <c r="B457" s="79">
        <v>2300</v>
      </c>
      <c r="C457" s="63">
        <v>0</v>
      </c>
      <c r="D457" s="67">
        <v>2520</v>
      </c>
      <c r="E457" s="64">
        <v>10</v>
      </c>
      <c r="F457" s="99">
        <f t="shared" si="56"/>
        <v>-99.60317460317461</v>
      </c>
      <c r="G457" s="63">
        <v>125</v>
      </c>
      <c r="H457" s="63">
        <v>0</v>
      </c>
      <c r="I457" s="63">
        <v>216</v>
      </c>
      <c r="J457" s="64">
        <v>0</v>
      </c>
      <c r="K457" s="99">
        <f t="shared" si="57"/>
        <v>-100</v>
      </c>
      <c r="L457" s="67">
        <v>1777</v>
      </c>
      <c r="M457" s="63">
        <v>0</v>
      </c>
      <c r="N457" s="67">
        <v>1799</v>
      </c>
      <c r="O457" s="64">
        <v>38</v>
      </c>
      <c r="P457" s="99">
        <f t="shared" si="50"/>
        <v>-97.88771539744302</v>
      </c>
      <c r="Q457" s="67">
        <f t="shared" si="51"/>
        <v>1902</v>
      </c>
      <c r="R457" s="67">
        <f t="shared" si="52"/>
        <v>0</v>
      </c>
      <c r="S457" s="63">
        <f t="shared" si="53"/>
        <v>2015</v>
      </c>
      <c r="T457" s="67">
        <f t="shared" si="54"/>
        <v>38</v>
      </c>
      <c r="U457" s="97">
        <f t="shared" si="55"/>
        <v>-98.11414392059554</v>
      </c>
    </row>
    <row r="458" spans="1:21" ht="12.75">
      <c r="A458" s="59" t="s">
        <v>290</v>
      </c>
      <c r="B458" s="79">
        <v>47559</v>
      </c>
      <c r="C458" s="67">
        <v>68719</v>
      </c>
      <c r="D458" s="67">
        <v>95239</v>
      </c>
      <c r="E458" s="68">
        <v>129966</v>
      </c>
      <c r="F458" s="99">
        <f t="shared" si="56"/>
        <v>36.463003601465786</v>
      </c>
      <c r="G458" s="67">
        <v>29709</v>
      </c>
      <c r="H458" s="67">
        <v>44906</v>
      </c>
      <c r="I458" s="67">
        <v>64910</v>
      </c>
      <c r="J458" s="68">
        <v>88984</v>
      </c>
      <c r="K458" s="99">
        <f t="shared" si="57"/>
        <v>37.08827607456478</v>
      </c>
      <c r="L458" s="67">
        <v>21538</v>
      </c>
      <c r="M458" s="67">
        <v>20476</v>
      </c>
      <c r="N458" s="67">
        <v>39127</v>
      </c>
      <c r="O458" s="68">
        <v>42328</v>
      </c>
      <c r="P458" s="99">
        <f t="shared" si="50"/>
        <v>8.181051447849311</v>
      </c>
      <c r="Q458" s="67">
        <f t="shared" si="51"/>
        <v>51247</v>
      </c>
      <c r="R458" s="67">
        <f t="shared" si="52"/>
        <v>65382</v>
      </c>
      <c r="S458" s="67">
        <f t="shared" si="53"/>
        <v>104037</v>
      </c>
      <c r="T458" s="67">
        <f t="shared" si="54"/>
        <v>131312</v>
      </c>
      <c r="U458" s="99">
        <f t="shared" si="55"/>
        <v>26.216634466584004</v>
      </c>
    </row>
    <row r="459" spans="1:21" ht="12.75">
      <c r="A459" s="75" t="s">
        <v>90</v>
      </c>
      <c r="B459" s="80">
        <v>860688</v>
      </c>
      <c r="C459" s="69">
        <v>766519</v>
      </c>
      <c r="D459" s="69">
        <v>1673344</v>
      </c>
      <c r="E459" s="70">
        <v>1513596</v>
      </c>
      <c r="F459" s="100">
        <f t="shared" si="56"/>
        <v>-9.546632372064561</v>
      </c>
      <c r="G459" s="69">
        <v>741563</v>
      </c>
      <c r="H459" s="69">
        <v>651802</v>
      </c>
      <c r="I459" s="69">
        <v>1475388</v>
      </c>
      <c r="J459" s="70">
        <v>1249907</v>
      </c>
      <c r="K459" s="100">
        <f t="shared" si="57"/>
        <v>-15.282827296955107</v>
      </c>
      <c r="L459" s="69">
        <v>122714</v>
      </c>
      <c r="M459" s="69">
        <v>129262</v>
      </c>
      <c r="N459" s="69">
        <v>243046</v>
      </c>
      <c r="O459" s="70">
        <v>270194</v>
      </c>
      <c r="P459" s="100">
        <f t="shared" si="50"/>
        <v>11.169901993861245</v>
      </c>
      <c r="Q459" s="69">
        <f t="shared" si="51"/>
        <v>864277</v>
      </c>
      <c r="R459" s="69">
        <f t="shared" si="52"/>
        <v>781064</v>
      </c>
      <c r="S459" s="69">
        <f t="shared" si="53"/>
        <v>1718434</v>
      </c>
      <c r="T459" s="69">
        <f t="shared" si="54"/>
        <v>1520101</v>
      </c>
      <c r="U459" s="100">
        <f t="shared" si="55"/>
        <v>-11.541496502047794</v>
      </c>
    </row>
    <row r="460" spans="1:21" ht="12.75">
      <c r="A460" s="75" t="s">
        <v>291</v>
      </c>
      <c r="B460" s="48"/>
      <c r="C460" s="54"/>
      <c r="D460" s="54"/>
      <c r="E460" s="62"/>
      <c r="F460" s="90"/>
      <c r="G460" s="54"/>
      <c r="H460" s="54"/>
      <c r="I460" s="54"/>
      <c r="J460" s="62"/>
      <c r="K460" s="90"/>
      <c r="L460" s="54"/>
      <c r="M460" s="54"/>
      <c r="N460" s="54"/>
      <c r="O460" s="62"/>
      <c r="P460" s="90"/>
      <c r="Q460" s="54"/>
      <c r="R460" s="54"/>
      <c r="S460" s="54"/>
      <c r="T460" s="54"/>
      <c r="U460" s="90"/>
    </row>
    <row r="461" spans="1:21" ht="12.75">
      <c r="A461" s="59" t="s">
        <v>292</v>
      </c>
      <c r="B461" s="79">
        <v>22836</v>
      </c>
      <c r="C461" s="67">
        <v>30312</v>
      </c>
      <c r="D461" s="67">
        <v>46602</v>
      </c>
      <c r="E461" s="68">
        <v>56834</v>
      </c>
      <c r="F461" s="99">
        <f t="shared" si="56"/>
        <v>21.95613922149264</v>
      </c>
      <c r="G461" s="67">
        <v>6033</v>
      </c>
      <c r="H461" s="67">
        <v>3958</v>
      </c>
      <c r="I461" s="67">
        <v>13573</v>
      </c>
      <c r="J461" s="68">
        <v>8993</v>
      </c>
      <c r="K461" s="99">
        <f t="shared" si="57"/>
        <v>-33.743461283430335</v>
      </c>
      <c r="L461" s="67">
        <v>17486</v>
      </c>
      <c r="M461" s="67">
        <v>25112</v>
      </c>
      <c r="N461" s="67">
        <v>37126</v>
      </c>
      <c r="O461" s="68">
        <v>51456</v>
      </c>
      <c r="P461" s="99">
        <f aca="true" t="shared" si="58" ref="P461:P511">(O461-N461)/N461*100</f>
        <v>38.598286914830574</v>
      </c>
      <c r="Q461" s="67">
        <f aca="true" t="shared" si="59" ref="Q461:Q524">G461+L461</f>
        <v>23519</v>
      </c>
      <c r="R461" s="67">
        <f aca="true" t="shared" si="60" ref="R461:R524">H461+M461</f>
        <v>29070</v>
      </c>
      <c r="S461" s="67">
        <f aca="true" t="shared" si="61" ref="S461:S524">I461+N461</f>
        <v>50699</v>
      </c>
      <c r="T461" s="67">
        <f aca="true" t="shared" si="62" ref="T461:T524">J461+O461</f>
        <v>60449</v>
      </c>
      <c r="U461" s="99">
        <f aca="true" t="shared" si="63" ref="U461:U524">(T461-S461)/S461*100</f>
        <v>19.231148543363773</v>
      </c>
    </row>
    <row r="462" spans="1:21" ht="12.75">
      <c r="A462" s="59" t="s">
        <v>384</v>
      </c>
      <c r="B462" s="79">
        <v>75831</v>
      </c>
      <c r="C462" s="67">
        <v>137204</v>
      </c>
      <c r="D462" s="67">
        <v>148201</v>
      </c>
      <c r="E462" s="68">
        <v>282908</v>
      </c>
      <c r="F462" s="99">
        <f t="shared" si="56"/>
        <v>90.89479828071335</v>
      </c>
      <c r="G462" s="67">
        <v>72102</v>
      </c>
      <c r="H462" s="67">
        <v>137604</v>
      </c>
      <c r="I462" s="67">
        <v>142002</v>
      </c>
      <c r="J462" s="68">
        <v>276839</v>
      </c>
      <c r="K462" s="99">
        <f t="shared" si="57"/>
        <v>94.9542964183603</v>
      </c>
      <c r="L462" s="67">
        <v>3386</v>
      </c>
      <c r="M462" s="67">
        <v>4428</v>
      </c>
      <c r="N462" s="67">
        <v>7498</v>
      </c>
      <c r="O462" s="68">
        <v>7418</v>
      </c>
      <c r="P462" s="99">
        <f t="shared" si="58"/>
        <v>-1.0669511869831956</v>
      </c>
      <c r="Q462" s="67">
        <f t="shared" si="59"/>
        <v>75488</v>
      </c>
      <c r="R462" s="67">
        <f t="shared" si="60"/>
        <v>142032</v>
      </c>
      <c r="S462" s="67">
        <f t="shared" si="61"/>
        <v>149500</v>
      </c>
      <c r="T462" s="67">
        <f t="shared" si="62"/>
        <v>284257</v>
      </c>
      <c r="U462" s="99">
        <f t="shared" si="63"/>
        <v>90.13846153846153</v>
      </c>
    </row>
    <row r="463" spans="1:21" ht="12.75">
      <c r="A463" s="59" t="s">
        <v>293</v>
      </c>
      <c r="B463" s="79">
        <v>109598</v>
      </c>
      <c r="C463" s="67">
        <v>93689</v>
      </c>
      <c r="D463" s="67">
        <v>207135</v>
      </c>
      <c r="E463" s="68">
        <v>174111</v>
      </c>
      <c r="F463" s="99">
        <f t="shared" si="56"/>
        <v>-15.943225432688827</v>
      </c>
      <c r="G463" s="67">
        <v>99812</v>
      </c>
      <c r="H463" s="67">
        <v>92069</v>
      </c>
      <c r="I463" s="67">
        <v>203860</v>
      </c>
      <c r="J463" s="68">
        <v>174384</v>
      </c>
      <c r="K463" s="99">
        <f t="shared" si="57"/>
        <v>-14.458942411458844</v>
      </c>
      <c r="L463" s="67">
        <v>3015</v>
      </c>
      <c r="M463" s="67">
        <v>2904</v>
      </c>
      <c r="N463" s="67">
        <v>5268</v>
      </c>
      <c r="O463" s="68">
        <v>6036</v>
      </c>
      <c r="P463" s="99">
        <f t="shared" si="58"/>
        <v>14.578587699316628</v>
      </c>
      <c r="Q463" s="67">
        <f t="shared" si="59"/>
        <v>102827</v>
      </c>
      <c r="R463" s="67">
        <f t="shared" si="60"/>
        <v>94973</v>
      </c>
      <c r="S463" s="67">
        <f t="shared" si="61"/>
        <v>209128</v>
      </c>
      <c r="T463" s="67">
        <f t="shared" si="62"/>
        <v>180420</v>
      </c>
      <c r="U463" s="99">
        <f t="shared" si="63"/>
        <v>-13.727477908266708</v>
      </c>
    </row>
    <row r="464" spans="1:21" ht="12.75">
      <c r="A464" s="59" t="s">
        <v>294</v>
      </c>
      <c r="B464" s="79">
        <v>12114</v>
      </c>
      <c r="C464" s="67">
        <v>23486</v>
      </c>
      <c r="D464" s="67">
        <v>22566</v>
      </c>
      <c r="E464" s="68">
        <v>33026</v>
      </c>
      <c r="F464" s="99">
        <f t="shared" si="56"/>
        <v>46.352920322609236</v>
      </c>
      <c r="G464" s="67">
        <v>5048</v>
      </c>
      <c r="H464" s="67">
        <v>4116</v>
      </c>
      <c r="I464" s="67">
        <v>10132</v>
      </c>
      <c r="J464" s="68">
        <v>8264</v>
      </c>
      <c r="K464" s="99">
        <f t="shared" si="57"/>
        <v>-18.436636399526254</v>
      </c>
      <c r="L464" s="67">
        <v>6818</v>
      </c>
      <c r="M464" s="67">
        <v>7998</v>
      </c>
      <c r="N464" s="67">
        <v>14218</v>
      </c>
      <c r="O464" s="68">
        <v>12802</v>
      </c>
      <c r="P464" s="99">
        <f t="shared" si="58"/>
        <v>-9.959206639471093</v>
      </c>
      <c r="Q464" s="67">
        <f t="shared" si="59"/>
        <v>11866</v>
      </c>
      <c r="R464" s="67">
        <f t="shared" si="60"/>
        <v>12114</v>
      </c>
      <c r="S464" s="67">
        <f t="shared" si="61"/>
        <v>24350</v>
      </c>
      <c r="T464" s="67">
        <f t="shared" si="62"/>
        <v>21066</v>
      </c>
      <c r="U464" s="99">
        <f t="shared" si="63"/>
        <v>-13.48665297741273</v>
      </c>
    </row>
    <row r="465" spans="1:21" ht="12.75">
      <c r="A465" s="59" t="s">
        <v>295</v>
      </c>
      <c r="B465" s="77">
        <v>851</v>
      </c>
      <c r="C465" s="63">
        <v>240</v>
      </c>
      <c r="D465" s="67">
        <v>1774</v>
      </c>
      <c r="E465" s="64">
        <v>743</v>
      </c>
      <c r="F465" s="99">
        <f t="shared" si="56"/>
        <v>-58.11724915445321</v>
      </c>
      <c r="G465" s="63">
        <v>461</v>
      </c>
      <c r="H465" s="63">
        <v>0</v>
      </c>
      <c r="I465" s="67">
        <v>1119</v>
      </c>
      <c r="J465" s="64">
        <v>0</v>
      </c>
      <c r="K465" s="99">
        <f t="shared" si="57"/>
        <v>-100</v>
      </c>
      <c r="L465" s="63">
        <v>459</v>
      </c>
      <c r="M465" s="63">
        <v>500</v>
      </c>
      <c r="N465" s="67">
        <v>1106</v>
      </c>
      <c r="O465" s="68">
        <v>2270</v>
      </c>
      <c r="P465" s="99">
        <f t="shared" si="58"/>
        <v>105.24412296564196</v>
      </c>
      <c r="Q465" s="67">
        <f t="shared" si="59"/>
        <v>920</v>
      </c>
      <c r="R465" s="63">
        <f t="shared" si="60"/>
        <v>500</v>
      </c>
      <c r="S465" s="63">
        <f t="shared" si="61"/>
        <v>2225</v>
      </c>
      <c r="T465" s="67">
        <f t="shared" si="62"/>
        <v>2270</v>
      </c>
      <c r="U465" s="99">
        <f t="shared" si="63"/>
        <v>2.0224719101123596</v>
      </c>
    </row>
    <row r="466" spans="1:21" ht="12.75">
      <c r="A466" s="59" t="s">
        <v>296</v>
      </c>
      <c r="B466" s="79">
        <v>25059</v>
      </c>
      <c r="C466" s="67">
        <v>23680</v>
      </c>
      <c r="D466" s="67">
        <v>49783</v>
      </c>
      <c r="E466" s="68">
        <v>46997</v>
      </c>
      <c r="F466" s="99">
        <f t="shared" si="56"/>
        <v>-5.596287889440171</v>
      </c>
      <c r="G466" s="67">
        <v>8889</v>
      </c>
      <c r="H466" s="67">
        <v>4611</v>
      </c>
      <c r="I466" s="67">
        <v>17753</v>
      </c>
      <c r="J466" s="68">
        <v>9331</v>
      </c>
      <c r="K466" s="99">
        <f t="shared" si="57"/>
        <v>-47.43986931786177</v>
      </c>
      <c r="L466" s="67">
        <v>12307</v>
      </c>
      <c r="M466" s="67">
        <v>18306</v>
      </c>
      <c r="N466" s="67">
        <v>28731</v>
      </c>
      <c r="O466" s="68">
        <v>39749</v>
      </c>
      <c r="P466" s="99">
        <f t="shared" si="58"/>
        <v>38.34882183007901</v>
      </c>
      <c r="Q466" s="67">
        <f t="shared" si="59"/>
        <v>21196</v>
      </c>
      <c r="R466" s="67">
        <f t="shared" si="60"/>
        <v>22917</v>
      </c>
      <c r="S466" s="67">
        <f t="shared" si="61"/>
        <v>46484</v>
      </c>
      <c r="T466" s="67">
        <f t="shared" si="62"/>
        <v>49080</v>
      </c>
      <c r="U466" s="99">
        <f t="shared" si="63"/>
        <v>5.584717322089321</v>
      </c>
    </row>
    <row r="467" spans="1:21" ht="12.75">
      <c r="A467" s="75" t="s">
        <v>90</v>
      </c>
      <c r="B467" s="80">
        <v>246289</v>
      </c>
      <c r="C467" s="69">
        <v>308611</v>
      </c>
      <c r="D467" s="69">
        <v>476061</v>
      </c>
      <c r="E467" s="70">
        <v>594619</v>
      </c>
      <c r="F467" s="100">
        <f t="shared" si="56"/>
        <v>24.90395138438141</v>
      </c>
      <c r="G467" s="69">
        <v>192345</v>
      </c>
      <c r="H467" s="69">
        <v>242358</v>
      </c>
      <c r="I467" s="69">
        <v>388439</v>
      </c>
      <c r="J467" s="70">
        <v>477811</v>
      </c>
      <c r="K467" s="100">
        <f t="shared" si="57"/>
        <v>23.007988384276555</v>
      </c>
      <c r="L467" s="69">
        <v>43471</v>
      </c>
      <c r="M467" s="69">
        <v>59248</v>
      </c>
      <c r="N467" s="69">
        <v>93947</v>
      </c>
      <c r="O467" s="70">
        <v>119731</v>
      </c>
      <c r="P467" s="100">
        <f t="shared" si="58"/>
        <v>27.44526169010187</v>
      </c>
      <c r="Q467" s="69">
        <f t="shared" si="59"/>
        <v>235816</v>
      </c>
      <c r="R467" s="69">
        <f t="shared" si="60"/>
        <v>301606</v>
      </c>
      <c r="S467" s="69">
        <f t="shared" si="61"/>
        <v>482386</v>
      </c>
      <c r="T467" s="69">
        <f t="shared" si="62"/>
        <v>597542</v>
      </c>
      <c r="U467" s="100">
        <f t="shared" si="63"/>
        <v>23.872168761116615</v>
      </c>
    </row>
    <row r="468" spans="1:21" ht="12.75">
      <c r="A468" s="75" t="s">
        <v>297</v>
      </c>
      <c r="B468" s="48"/>
      <c r="C468" s="54"/>
      <c r="D468" s="54"/>
      <c r="E468" s="62"/>
      <c r="F468" s="90"/>
      <c r="G468" s="54"/>
      <c r="H468" s="54"/>
      <c r="I468" s="54"/>
      <c r="J468" s="62"/>
      <c r="K468" s="90"/>
      <c r="L468" s="54"/>
      <c r="M468" s="54"/>
      <c r="N468" s="54"/>
      <c r="O468" s="62"/>
      <c r="P468" s="90"/>
      <c r="Q468" s="54"/>
      <c r="R468" s="54"/>
      <c r="S468" s="54"/>
      <c r="T468" s="54"/>
      <c r="U468" s="90"/>
    </row>
    <row r="469" spans="1:21" ht="12.75">
      <c r="A469" s="59" t="s">
        <v>298</v>
      </c>
      <c r="B469" s="79">
        <v>85441</v>
      </c>
      <c r="C469" s="67">
        <v>88935</v>
      </c>
      <c r="D469" s="67">
        <v>157355</v>
      </c>
      <c r="E469" s="68">
        <v>154907</v>
      </c>
      <c r="F469" s="99">
        <f t="shared" si="56"/>
        <v>-1.555717962568714</v>
      </c>
      <c r="G469" s="67">
        <v>54677</v>
      </c>
      <c r="H469" s="67">
        <v>64805</v>
      </c>
      <c r="I469" s="67">
        <v>107036</v>
      </c>
      <c r="J469" s="68">
        <v>121860</v>
      </c>
      <c r="K469" s="99">
        <f t="shared" si="57"/>
        <v>13.849545947157965</v>
      </c>
      <c r="L469" s="67">
        <v>30321</v>
      </c>
      <c r="M469" s="67">
        <v>23314</v>
      </c>
      <c r="N469" s="67">
        <v>53183</v>
      </c>
      <c r="O469" s="68">
        <v>38343</v>
      </c>
      <c r="P469" s="99">
        <f t="shared" si="58"/>
        <v>-27.903653423086322</v>
      </c>
      <c r="Q469" s="67">
        <f t="shared" si="59"/>
        <v>84998</v>
      </c>
      <c r="R469" s="67">
        <f t="shared" si="60"/>
        <v>88119</v>
      </c>
      <c r="S469" s="67">
        <f t="shared" si="61"/>
        <v>160219</v>
      </c>
      <c r="T469" s="67">
        <f t="shared" si="62"/>
        <v>160203</v>
      </c>
      <c r="U469" s="99">
        <f t="shared" si="63"/>
        <v>-0.009986331209157467</v>
      </c>
    </row>
    <row r="470" spans="1:21" ht="12.75">
      <c r="A470" s="59" t="s">
        <v>299</v>
      </c>
      <c r="B470" s="79">
        <v>4292</v>
      </c>
      <c r="C470" s="67">
        <v>2612</v>
      </c>
      <c r="D470" s="67">
        <v>9245</v>
      </c>
      <c r="E470" s="68">
        <v>4104</v>
      </c>
      <c r="F470" s="99">
        <f t="shared" si="56"/>
        <v>-55.60843699296917</v>
      </c>
      <c r="G470" s="67">
        <v>3253</v>
      </c>
      <c r="H470" s="63">
        <v>462</v>
      </c>
      <c r="I470" s="67">
        <v>6501</v>
      </c>
      <c r="J470" s="64">
        <v>462</v>
      </c>
      <c r="K470" s="99">
        <f t="shared" si="57"/>
        <v>-92.89340101522842</v>
      </c>
      <c r="L470" s="67">
        <v>2097</v>
      </c>
      <c r="M470" s="67">
        <v>2922</v>
      </c>
      <c r="N470" s="67">
        <v>4253</v>
      </c>
      <c r="O470" s="68">
        <v>4352</v>
      </c>
      <c r="P470" s="99">
        <f t="shared" si="58"/>
        <v>2.3277686339054786</v>
      </c>
      <c r="Q470" s="67">
        <f t="shared" si="59"/>
        <v>5350</v>
      </c>
      <c r="R470" s="67">
        <f t="shared" si="60"/>
        <v>3384</v>
      </c>
      <c r="S470" s="67">
        <f t="shared" si="61"/>
        <v>10754</v>
      </c>
      <c r="T470" s="67">
        <f t="shared" si="62"/>
        <v>4814</v>
      </c>
      <c r="U470" s="99">
        <f t="shared" si="63"/>
        <v>-55.23526129812163</v>
      </c>
    </row>
    <row r="471" spans="1:21" ht="12.75">
      <c r="A471" s="59" t="s">
        <v>300</v>
      </c>
      <c r="B471" s="79">
        <v>26395</v>
      </c>
      <c r="C471" s="67">
        <v>26497</v>
      </c>
      <c r="D471" s="67">
        <v>51589</v>
      </c>
      <c r="E471" s="68">
        <v>50541</v>
      </c>
      <c r="F471" s="99">
        <f t="shared" si="56"/>
        <v>-2.0314408110256066</v>
      </c>
      <c r="G471" s="67">
        <v>25069</v>
      </c>
      <c r="H471" s="67">
        <v>26897</v>
      </c>
      <c r="I471" s="67">
        <v>55630</v>
      </c>
      <c r="J471" s="68">
        <v>52450</v>
      </c>
      <c r="K471" s="99">
        <f t="shared" si="57"/>
        <v>-5.716340104260291</v>
      </c>
      <c r="L471" s="63">
        <v>0</v>
      </c>
      <c r="M471" s="63">
        <v>240</v>
      </c>
      <c r="N471" s="63">
        <v>80</v>
      </c>
      <c r="O471" s="64">
        <v>880</v>
      </c>
      <c r="P471" s="99">
        <f t="shared" si="58"/>
        <v>1000</v>
      </c>
      <c r="Q471" s="67">
        <f t="shared" si="59"/>
        <v>25069</v>
      </c>
      <c r="R471" s="63">
        <f t="shared" si="60"/>
        <v>27137</v>
      </c>
      <c r="S471" s="63">
        <f t="shared" si="61"/>
        <v>55710</v>
      </c>
      <c r="T471" s="63">
        <f t="shared" si="62"/>
        <v>53330</v>
      </c>
      <c r="U471" s="97">
        <f t="shared" si="63"/>
        <v>-4.272123496679232</v>
      </c>
    </row>
    <row r="472" spans="1:21" ht="12.75">
      <c r="A472" s="59" t="s">
        <v>301</v>
      </c>
      <c r="B472" s="79">
        <v>38962</v>
      </c>
      <c r="C472" s="67">
        <v>44501</v>
      </c>
      <c r="D472" s="67">
        <v>77823</v>
      </c>
      <c r="E472" s="68">
        <v>91549</v>
      </c>
      <c r="F472" s="99">
        <f t="shared" si="56"/>
        <v>17.637459362913276</v>
      </c>
      <c r="G472" s="67">
        <v>31214</v>
      </c>
      <c r="H472" s="67">
        <v>24419</v>
      </c>
      <c r="I472" s="67">
        <v>61410</v>
      </c>
      <c r="J472" s="68">
        <v>53206</v>
      </c>
      <c r="K472" s="99">
        <f t="shared" si="57"/>
        <v>-13.359387721869403</v>
      </c>
      <c r="L472" s="67">
        <v>10125</v>
      </c>
      <c r="M472" s="67">
        <v>12882</v>
      </c>
      <c r="N472" s="67">
        <v>17488</v>
      </c>
      <c r="O472" s="68">
        <v>21987</v>
      </c>
      <c r="P472" s="99">
        <f t="shared" si="58"/>
        <v>25.726212259835318</v>
      </c>
      <c r="Q472" s="67">
        <f t="shared" si="59"/>
        <v>41339</v>
      </c>
      <c r="R472" s="67">
        <f t="shared" si="60"/>
        <v>37301</v>
      </c>
      <c r="S472" s="67">
        <f t="shared" si="61"/>
        <v>78898</v>
      </c>
      <c r="T472" s="67">
        <f t="shared" si="62"/>
        <v>75193</v>
      </c>
      <c r="U472" s="99">
        <f t="shared" si="63"/>
        <v>-4.695936525640701</v>
      </c>
    </row>
    <row r="473" spans="1:21" ht="12.75">
      <c r="A473" s="59" t="s">
        <v>302</v>
      </c>
      <c r="B473" s="77">
        <v>44</v>
      </c>
      <c r="C473" s="63">
        <v>0</v>
      </c>
      <c r="D473" s="63">
        <v>88</v>
      </c>
      <c r="E473" s="64">
        <v>0</v>
      </c>
      <c r="F473" s="97">
        <f t="shared" si="56"/>
        <v>-100</v>
      </c>
      <c r="G473" s="63">
        <v>0</v>
      </c>
      <c r="H473" s="63">
        <v>0</v>
      </c>
      <c r="I473" s="63">
        <v>0</v>
      </c>
      <c r="J473" s="64">
        <v>0</v>
      </c>
      <c r="K473" s="97" t="s">
        <v>360</v>
      </c>
      <c r="L473" s="63">
        <v>44</v>
      </c>
      <c r="M473" s="63">
        <v>0</v>
      </c>
      <c r="N473" s="63">
        <v>44</v>
      </c>
      <c r="O473" s="64">
        <v>1</v>
      </c>
      <c r="P473" s="97">
        <f t="shared" si="58"/>
        <v>-97.72727272727273</v>
      </c>
      <c r="Q473" s="63">
        <f t="shared" si="59"/>
        <v>44</v>
      </c>
      <c r="R473" s="63">
        <f t="shared" si="60"/>
        <v>0</v>
      </c>
      <c r="S473" s="63">
        <f t="shared" si="61"/>
        <v>44</v>
      </c>
      <c r="T473" s="63">
        <f t="shared" si="62"/>
        <v>1</v>
      </c>
      <c r="U473" s="97">
        <f t="shared" si="63"/>
        <v>-97.72727272727273</v>
      </c>
    </row>
    <row r="474" spans="1:21" ht="12.75">
      <c r="A474" s="75" t="s">
        <v>90</v>
      </c>
      <c r="B474" s="80">
        <v>155134</v>
      </c>
      <c r="C474" s="69">
        <v>162545</v>
      </c>
      <c r="D474" s="69">
        <v>296100</v>
      </c>
      <c r="E474" s="70">
        <v>301101</v>
      </c>
      <c r="F474" s="100">
        <f t="shared" si="56"/>
        <v>1.6889564336372846</v>
      </c>
      <c r="G474" s="69">
        <v>114213</v>
      </c>
      <c r="H474" s="69">
        <v>116583</v>
      </c>
      <c r="I474" s="69">
        <v>230577</v>
      </c>
      <c r="J474" s="70">
        <v>227978</v>
      </c>
      <c r="K474" s="100">
        <f t="shared" si="57"/>
        <v>-1.1271722678324376</v>
      </c>
      <c r="L474" s="69">
        <v>42587</v>
      </c>
      <c r="M474" s="69">
        <v>39358</v>
      </c>
      <c r="N474" s="69">
        <v>75048</v>
      </c>
      <c r="O474" s="70">
        <v>65563</v>
      </c>
      <c r="P474" s="100">
        <f t="shared" si="58"/>
        <v>-12.638577976761539</v>
      </c>
      <c r="Q474" s="69">
        <f t="shared" si="59"/>
        <v>156800</v>
      </c>
      <c r="R474" s="69">
        <f t="shared" si="60"/>
        <v>155941</v>
      </c>
      <c r="S474" s="69">
        <f t="shared" si="61"/>
        <v>305625</v>
      </c>
      <c r="T474" s="69">
        <f t="shared" si="62"/>
        <v>293541</v>
      </c>
      <c r="U474" s="100">
        <f t="shared" si="63"/>
        <v>-3.953865030674847</v>
      </c>
    </row>
    <row r="475" spans="1:21" ht="12.75">
      <c r="A475" s="75" t="s">
        <v>303</v>
      </c>
      <c r="B475" s="48"/>
      <c r="C475" s="54"/>
      <c r="D475" s="54"/>
      <c r="E475" s="62"/>
      <c r="F475" s="90"/>
      <c r="G475" s="54"/>
      <c r="H475" s="54"/>
      <c r="I475" s="54"/>
      <c r="J475" s="62"/>
      <c r="K475" s="90"/>
      <c r="L475" s="54"/>
      <c r="M475" s="54"/>
      <c r="N475" s="54"/>
      <c r="O475" s="62"/>
      <c r="P475" s="90"/>
      <c r="Q475" s="54"/>
      <c r="R475" s="54"/>
      <c r="S475" s="54"/>
      <c r="T475" s="54"/>
      <c r="U475" s="90"/>
    </row>
    <row r="476" spans="1:21" ht="12.75">
      <c r="A476" s="59" t="s">
        <v>304</v>
      </c>
      <c r="B476" s="79">
        <v>28472</v>
      </c>
      <c r="C476" s="67">
        <v>28556</v>
      </c>
      <c r="D476" s="67">
        <v>61953</v>
      </c>
      <c r="E476" s="68">
        <v>49977</v>
      </c>
      <c r="F476" s="99">
        <f t="shared" si="56"/>
        <v>-19.330783012929157</v>
      </c>
      <c r="G476" s="67">
        <v>16043</v>
      </c>
      <c r="H476" s="67">
        <v>21540</v>
      </c>
      <c r="I476" s="67">
        <v>35322</v>
      </c>
      <c r="J476" s="68">
        <v>34269</v>
      </c>
      <c r="K476" s="99">
        <f t="shared" si="57"/>
        <v>-2.981144895532529</v>
      </c>
      <c r="L476" s="67">
        <v>13477</v>
      </c>
      <c r="M476" s="67">
        <v>8362</v>
      </c>
      <c r="N476" s="67">
        <v>30030</v>
      </c>
      <c r="O476" s="68">
        <v>16321</v>
      </c>
      <c r="P476" s="99">
        <f t="shared" si="58"/>
        <v>-45.651015651015655</v>
      </c>
      <c r="Q476" s="67">
        <f t="shared" si="59"/>
        <v>29520</v>
      </c>
      <c r="R476" s="67">
        <f t="shared" si="60"/>
        <v>29902</v>
      </c>
      <c r="S476" s="67">
        <f t="shared" si="61"/>
        <v>65352</v>
      </c>
      <c r="T476" s="67">
        <f t="shared" si="62"/>
        <v>50590</v>
      </c>
      <c r="U476" s="99">
        <f t="shared" si="63"/>
        <v>-22.5884441180071</v>
      </c>
    </row>
    <row r="477" spans="1:21" ht="12.75">
      <c r="A477" s="59" t="s">
        <v>305</v>
      </c>
      <c r="B477" s="81">
        <v>0</v>
      </c>
      <c r="C477" s="67">
        <v>3646</v>
      </c>
      <c r="D477" s="73">
        <v>0</v>
      </c>
      <c r="E477" s="68">
        <v>5267</v>
      </c>
      <c r="F477" s="105" t="s">
        <v>360</v>
      </c>
      <c r="G477" s="73">
        <v>0</v>
      </c>
      <c r="H477" s="67">
        <v>2562</v>
      </c>
      <c r="I477" s="73">
        <v>0</v>
      </c>
      <c r="J477" s="68">
        <v>4195</v>
      </c>
      <c r="K477" s="105" t="s">
        <v>360</v>
      </c>
      <c r="L477" s="73">
        <v>0</v>
      </c>
      <c r="M477" s="63">
        <v>20</v>
      </c>
      <c r="N477" s="73">
        <v>0</v>
      </c>
      <c r="O477" s="64">
        <v>20</v>
      </c>
      <c r="P477" s="105" t="s">
        <v>360</v>
      </c>
      <c r="Q477" s="73">
        <f t="shared" si="59"/>
        <v>0</v>
      </c>
      <c r="R477" s="73">
        <f t="shared" si="60"/>
        <v>2582</v>
      </c>
      <c r="S477" s="63">
        <f t="shared" si="61"/>
        <v>0</v>
      </c>
      <c r="T477" s="73">
        <f t="shared" si="62"/>
        <v>4215</v>
      </c>
      <c r="U477" s="97" t="s">
        <v>360</v>
      </c>
    </row>
    <row r="478" spans="1:21" ht="12.75">
      <c r="A478" s="59" t="s">
        <v>306</v>
      </c>
      <c r="B478" s="79">
        <v>27267</v>
      </c>
      <c r="C478" s="67">
        <v>7905</v>
      </c>
      <c r="D478" s="67">
        <v>52890</v>
      </c>
      <c r="E478" s="68">
        <v>13939</v>
      </c>
      <c r="F478" s="99">
        <f t="shared" si="56"/>
        <v>-73.64530156929476</v>
      </c>
      <c r="G478" s="67">
        <v>20730</v>
      </c>
      <c r="H478" s="67">
        <v>6667</v>
      </c>
      <c r="I478" s="67">
        <v>42050</v>
      </c>
      <c r="J478" s="68">
        <v>12871</v>
      </c>
      <c r="K478" s="99">
        <f t="shared" si="57"/>
        <v>-69.3912009512485</v>
      </c>
      <c r="L478" s="67">
        <v>4871</v>
      </c>
      <c r="M478" s="67">
        <v>2218</v>
      </c>
      <c r="N478" s="67">
        <v>10430</v>
      </c>
      <c r="O478" s="68">
        <v>4782</v>
      </c>
      <c r="P478" s="99">
        <f t="shared" si="58"/>
        <v>-54.15148609779482</v>
      </c>
      <c r="Q478" s="67">
        <f t="shared" si="59"/>
        <v>25601</v>
      </c>
      <c r="R478" s="67">
        <f t="shared" si="60"/>
        <v>8885</v>
      </c>
      <c r="S478" s="67">
        <f t="shared" si="61"/>
        <v>52480</v>
      </c>
      <c r="T478" s="67">
        <f t="shared" si="62"/>
        <v>17653</v>
      </c>
      <c r="U478" s="99">
        <f t="shared" si="63"/>
        <v>-66.3624237804878</v>
      </c>
    </row>
    <row r="479" spans="1:21" ht="12.75">
      <c r="A479" s="59" t="s">
        <v>307</v>
      </c>
      <c r="B479" s="79">
        <v>12890</v>
      </c>
      <c r="C479" s="67">
        <v>8928</v>
      </c>
      <c r="D479" s="67">
        <v>25529</v>
      </c>
      <c r="E479" s="68">
        <v>18976</v>
      </c>
      <c r="F479" s="99">
        <f t="shared" si="56"/>
        <v>-25.66884719338791</v>
      </c>
      <c r="G479" s="67">
        <v>5566</v>
      </c>
      <c r="H479" s="67">
        <v>3599</v>
      </c>
      <c r="I479" s="67">
        <v>12928</v>
      </c>
      <c r="J479" s="68">
        <v>4684</v>
      </c>
      <c r="K479" s="99">
        <f t="shared" si="57"/>
        <v>-63.76856435643564</v>
      </c>
      <c r="L479" s="67">
        <v>4526</v>
      </c>
      <c r="M479" s="67">
        <v>6686</v>
      </c>
      <c r="N479" s="67">
        <v>9642</v>
      </c>
      <c r="O479" s="68">
        <v>12058</v>
      </c>
      <c r="P479" s="99">
        <f t="shared" si="58"/>
        <v>25.057042107446588</v>
      </c>
      <c r="Q479" s="67">
        <f t="shared" si="59"/>
        <v>10092</v>
      </c>
      <c r="R479" s="67">
        <f t="shared" si="60"/>
        <v>10285</v>
      </c>
      <c r="S479" s="67">
        <f t="shared" si="61"/>
        <v>22570</v>
      </c>
      <c r="T479" s="67">
        <f t="shared" si="62"/>
        <v>16742</v>
      </c>
      <c r="U479" s="99">
        <f t="shared" si="63"/>
        <v>-25.821887461231725</v>
      </c>
    </row>
    <row r="480" spans="1:21" ht="12.75">
      <c r="A480" s="59" t="s">
        <v>308</v>
      </c>
      <c r="B480" s="79">
        <v>56198</v>
      </c>
      <c r="C480" s="67">
        <v>53919</v>
      </c>
      <c r="D480" s="67">
        <v>107508</v>
      </c>
      <c r="E480" s="68">
        <v>102137</v>
      </c>
      <c r="F480" s="99">
        <f t="shared" si="56"/>
        <v>-4.995907281318599</v>
      </c>
      <c r="G480" s="67">
        <v>43234</v>
      </c>
      <c r="H480" s="67">
        <v>41398</v>
      </c>
      <c r="I480" s="67">
        <v>86617</v>
      </c>
      <c r="J480" s="68">
        <v>84897</v>
      </c>
      <c r="K480" s="99">
        <f t="shared" si="57"/>
        <v>-1.9857533740489743</v>
      </c>
      <c r="L480" s="67">
        <v>8270</v>
      </c>
      <c r="M480" s="67">
        <v>11605</v>
      </c>
      <c r="N480" s="67">
        <v>15501</v>
      </c>
      <c r="O480" s="68">
        <v>17521</v>
      </c>
      <c r="P480" s="99">
        <f t="shared" si="58"/>
        <v>13.031417327914326</v>
      </c>
      <c r="Q480" s="67">
        <f t="shared" si="59"/>
        <v>51504</v>
      </c>
      <c r="R480" s="67">
        <f t="shared" si="60"/>
        <v>53003</v>
      </c>
      <c r="S480" s="67">
        <f t="shared" si="61"/>
        <v>102118</v>
      </c>
      <c r="T480" s="67">
        <f t="shared" si="62"/>
        <v>102418</v>
      </c>
      <c r="U480" s="99">
        <f t="shared" si="63"/>
        <v>0.2937777864823048</v>
      </c>
    </row>
    <row r="481" spans="1:21" ht="12.75">
      <c r="A481" s="75" t="s">
        <v>90</v>
      </c>
      <c r="B481" s="80">
        <v>124827</v>
      </c>
      <c r="C481" s="69">
        <v>102954</v>
      </c>
      <c r="D481" s="69">
        <v>247880</v>
      </c>
      <c r="E481" s="70">
        <v>190296</v>
      </c>
      <c r="F481" s="100">
        <f t="shared" si="56"/>
        <v>-23.230595449411005</v>
      </c>
      <c r="G481" s="69">
        <v>85573</v>
      </c>
      <c r="H481" s="69">
        <v>75766</v>
      </c>
      <c r="I481" s="69">
        <v>176917</v>
      </c>
      <c r="J481" s="70">
        <v>140916</v>
      </c>
      <c r="K481" s="100">
        <f t="shared" si="57"/>
        <v>-20.349090251360806</v>
      </c>
      <c r="L481" s="69">
        <v>31144</v>
      </c>
      <c r="M481" s="69">
        <v>28891</v>
      </c>
      <c r="N481" s="69">
        <v>65603</v>
      </c>
      <c r="O481" s="70">
        <v>50702</v>
      </c>
      <c r="P481" s="100">
        <f t="shared" si="58"/>
        <v>-22.713900278950657</v>
      </c>
      <c r="Q481" s="69">
        <f t="shared" si="59"/>
        <v>116717</v>
      </c>
      <c r="R481" s="69">
        <f t="shared" si="60"/>
        <v>104657</v>
      </c>
      <c r="S481" s="69">
        <f t="shared" si="61"/>
        <v>242520</v>
      </c>
      <c r="T481" s="69">
        <f t="shared" si="62"/>
        <v>191618</v>
      </c>
      <c r="U481" s="100">
        <f t="shared" si="63"/>
        <v>-20.98878443015009</v>
      </c>
    </row>
    <row r="482" spans="1:21" ht="12.75">
      <c r="A482" s="75" t="s">
        <v>309</v>
      </c>
      <c r="B482" s="48"/>
      <c r="C482" s="54"/>
      <c r="D482" s="54"/>
      <c r="E482" s="62"/>
      <c r="F482" s="90"/>
      <c r="G482" s="54"/>
      <c r="H482" s="54"/>
      <c r="I482" s="54"/>
      <c r="J482" s="62"/>
      <c r="K482" s="90"/>
      <c r="L482" s="54"/>
      <c r="M482" s="54"/>
      <c r="N482" s="54"/>
      <c r="O482" s="62"/>
      <c r="P482" s="90"/>
      <c r="Q482" s="54"/>
      <c r="R482" s="54"/>
      <c r="S482" s="54"/>
      <c r="T482" s="54"/>
      <c r="U482" s="90"/>
    </row>
    <row r="483" spans="1:21" ht="12.75">
      <c r="A483" s="59" t="s">
        <v>310</v>
      </c>
      <c r="B483" s="79">
        <v>10824</v>
      </c>
      <c r="C483" s="67">
        <v>12075</v>
      </c>
      <c r="D483" s="67">
        <v>23817</v>
      </c>
      <c r="E483" s="68">
        <v>26520</v>
      </c>
      <c r="F483" s="99">
        <f t="shared" si="56"/>
        <v>11.349036402569594</v>
      </c>
      <c r="G483" s="67">
        <v>9777</v>
      </c>
      <c r="H483" s="67">
        <v>9970</v>
      </c>
      <c r="I483" s="67">
        <v>20991</v>
      </c>
      <c r="J483" s="68">
        <v>21669</v>
      </c>
      <c r="K483" s="99">
        <f t="shared" si="57"/>
        <v>3.229955695297985</v>
      </c>
      <c r="L483" s="67">
        <v>1386</v>
      </c>
      <c r="M483" s="67">
        <v>2316</v>
      </c>
      <c r="N483" s="67">
        <v>3245</v>
      </c>
      <c r="O483" s="68">
        <v>4285</v>
      </c>
      <c r="P483" s="99">
        <f t="shared" si="58"/>
        <v>32.04930662557781</v>
      </c>
      <c r="Q483" s="67">
        <f t="shared" si="59"/>
        <v>11163</v>
      </c>
      <c r="R483" s="67">
        <f t="shared" si="60"/>
        <v>12286</v>
      </c>
      <c r="S483" s="67">
        <f t="shared" si="61"/>
        <v>24236</v>
      </c>
      <c r="T483" s="67">
        <f t="shared" si="62"/>
        <v>25954</v>
      </c>
      <c r="U483" s="99">
        <f t="shared" si="63"/>
        <v>7.088628486548935</v>
      </c>
    </row>
    <row r="484" spans="1:21" ht="12.75">
      <c r="A484" s="59" t="s">
        <v>311</v>
      </c>
      <c r="B484" s="77">
        <v>31</v>
      </c>
      <c r="C484" s="63">
        <v>0</v>
      </c>
      <c r="D484" s="63">
        <v>82</v>
      </c>
      <c r="E484" s="64">
        <v>0</v>
      </c>
      <c r="F484" s="97">
        <f t="shared" si="56"/>
        <v>-100</v>
      </c>
      <c r="G484" s="63">
        <v>17</v>
      </c>
      <c r="H484" s="63">
        <v>0</v>
      </c>
      <c r="I484" s="63">
        <v>17</v>
      </c>
      <c r="J484" s="64">
        <v>0</v>
      </c>
      <c r="K484" s="97">
        <f t="shared" si="57"/>
        <v>-100</v>
      </c>
      <c r="L484" s="63">
        <v>0</v>
      </c>
      <c r="M484" s="63">
        <v>0</v>
      </c>
      <c r="N484" s="63">
        <v>48</v>
      </c>
      <c r="O484" s="64">
        <v>0</v>
      </c>
      <c r="P484" s="97">
        <f t="shared" si="58"/>
        <v>-100</v>
      </c>
      <c r="Q484" s="63">
        <f t="shared" si="59"/>
        <v>17</v>
      </c>
      <c r="R484" s="63">
        <f t="shared" si="60"/>
        <v>0</v>
      </c>
      <c r="S484" s="63">
        <f t="shared" si="61"/>
        <v>65</v>
      </c>
      <c r="T484" s="63">
        <f t="shared" si="62"/>
        <v>0</v>
      </c>
      <c r="U484" s="97">
        <f t="shared" si="63"/>
        <v>-100</v>
      </c>
    </row>
    <row r="485" spans="1:21" ht="12.75">
      <c r="A485" s="59" t="s">
        <v>312</v>
      </c>
      <c r="B485" s="77">
        <v>653</v>
      </c>
      <c r="C485" s="63">
        <v>80</v>
      </c>
      <c r="D485" s="67">
        <v>1309</v>
      </c>
      <c r="E485" s="64">
        <v>159</v>
      </c>
      <c r="F485" s="99">
        <f t="shared" si="56"/>
        <v>-87.8533231474408</v>
      </c>
      <c r="G485" s="63">
        <v>557</v>
      </c>
      <c r="H485" s="63">
        <v>54</v>
      </c>
      <c r="I485" s="67">
        <v>1116</v>
      </c>
      <c r="J485" s="64">
        <v>215</v>
      </c>
      <c r="K485" s="99">
        <f t="shared" si="57"/>
        <v>-80.73476702508961</v>
      </c>
      <c r="L485" s="63">
        <v>30</v>
      </c>
      <c r="M485" s="63">
        <v>30</v>
      </c>
      <c r="N485" s="63">
        <v>180</v>
      </c>
      <c r="O485" s="64">
        <v>60</v>
      </c>
      <c r="P485" s="99">
        <f t="shared" si="58"/>
        <v>-66.66666666666666</v>
      </c>
      <c r="Q485" s="67">
        <f t="shared" si="59"/>
        <v>587</v>
      </c>
      <c r="R485" s="63">
        <f t="shared" si="60"/>
        <v>84</v>
      </c>
      <c r="S485" s="63">
        <f t="shared" si="61"/>
        <v>1296</v>
      </c>
      <c r="T485" s="63">
        <f t="shared" si="62"/>
        <v>275</v>
      </c>
      <c r="U485" s="97">
        <f t="shared" si="63"/>
        <v>-78.78086419753086</v>
      </c>
    </row>
    <row r="486" spans="1:21" ht="12.75">
      <c r="A486" s="59" t="s">
        <v>313</v>
      </c>
      <c r="B486" s="77">
        <v>0</v>
      </c>
      <c r="C486" s="63">
        <v>0</v>
      </c>
      <c r="D486" s="63">
        <v>0</v>
      </c>
      <c r="E486" s="64">
        <v>0</v>
      </c>
      <c r="F486" s="97" t="s">
        <v>360</v>
      </c>
      <c r="G486" s="63">
        <v>0</v>
      </c>
      <c r="H486" s="63">
        <v>0</v>
      </c>
      <c r="I486" s="63">
        <v>1</v>
      </c>
      <c r="J486" s="64">
        <v>0</v>
      </c>
      <c r="K486" s="97">
        <f t="shared" si="57"/>
        <v>-100</v>
      </c>
      <c r="L486" s="63">
        <v>0</v>
      </c>
      <c r="M486" s="63">
        <v>0</v>
      </c>
      <c r="N486" s="63">
        <v>0</v>
      </c>
      <c r="O486" s="64">
        <v>0</v>
      </c>
      <c r="P486" s="97" t="s">
        <v>360</v>
      </c>
      <c r="Q486" s="63">
        <f t="shared" si="59"/>
        <v>0</v>
      </c>
      <c r="R486" s="63">
        <f t="shared" si="60"/>
        <v>0</v>
      </c>
      <c r="S486" s="63">
        <f t="shared" si="61"/>
        <v>1</v>
      </c>
      <c r="T486" s="63">
        <f t="shared" si="62"/>
        <v>0</v>
      </c>
      <c r="U486" s="97">
        <f t="shared" si="63"/>
        <v>-100</v>
      </c>
    </row>
    <row r="487" spans="1:21" ht="12.75">
      <c r="A487" s="59" t="s">
        <v>314</v>
      </c>
      <c r="B487" s="79">
        <v>5080</v>
      </c>
      <c r="C487" s="67">
        <v>3026</v>
      </c>
      <c r="D487" s="67">
        <v>8560</v>
      </c>
      <c r="E487" s="68">
        <v>4214</v>
      </c>
      <c r="F487" s="99">
        <f t="shared" si="56"/>
        <v>-50.77102803738318</v>
      </c>
      <c r="G487" s="67">
        <v>1856</v>
      </c>
      <c r="H487" s="63">
        <v>910</v>
      </c>
      <c r="I487" s="67">
        <v>3764</v>
      </c>
      <c r="J487" s="68">
        <v>1899</v>
      </c>
      <c r="K487" s="99">
        <f t="shared" si="57"/>
        <v>-49.54835281615303</v>
      </c>
      <c r="L487" s="67">
        <v>2400</v>
      </c>
      <c r="M487" s="63">
        <v>688</v>
      </c>
      <c r="N487" s="67">
        <v>4320</v>
      </c>
      <c r="O487" s="68">
        <v>1322</v>
      </c>
      <c r="P487" s="99">
        <f t="shared" si="58"/>
        <v>-69.39814814814815</v>
      </c>
      <c r="Q487" s="67">
        <f t="shared" si="59"/>
        <v>4256</v>
      </c>
      <c r="R487" s="67">
        <f t="shared" si="60"/>
        <v>1598</v>
      </c>
      <c r="S487" s="63">
        <f t="shared" si="61"/>
        <v>8084</v>
      </c>
      <c r="T487" s="67">
        <f t="shared" si="62"/>
        <v>3221</v>
      </c>
      <c r="U487" s="99">
        <f t="shared" si="63"/>
        <v>-60.155863433943594</v>
      </c>
    </row>
    <row r="488" spans="1:21" ht="12.75">
      <c r="A488" s="59" t="s">
        <v>315</v>
      </c>
      <c r="B488" s="77">
        <v>0</v>
      </c>
      <c r="C488" s="67">
        <v>3584</v>
      </c>
      <c r="D488" s="63">
        <v>0</v>
      </c>
      <c r="E488" s="68">
        <v>3584</v>
      </c>
      <c r="F488" s="97" t="s">
        <v>360</v>
      </c>
      <c r="G488" s="63">
        <v>0</v>
      </c>
      <c r="H488" s="67">
        <v>1526</v>
      </c>
      <c r="I488" s="63">
        <v>0</v>
      </c>
      <c r="J488" s="68">
        <v>1526</v>
      </c>
      <c r="K488" s="97" t="s">
        <v>360</v>
      </c>
      <c r="L488" s="63">
        <v>0</v>
      </c>
      <c r="M488" s="63">
        <v>0</v>
      </c>
      <c r="N488" s="63">
        <v>0</v>
      </c>
      <c r="O488" s="64">
        <v>0</v>
      </c>
      <c r="P488" s="97" t="s">
        <v>360</v>
      </c>
      <c r="Q488" s="63">
        <f t="shared" si="59"/>
        <v>0</v>
      </c>
      <c r="R488" s="63">
        <f t="shared" si="60"/>
        <v>1526</v>
      </c>
      <c r="S488" s="63">
        <f t="shared" si="61"/>
        <v>0</v>
      </c>
      <c r="T488" s="63">
        <f t="shared" si="62"/>
        <v>1526</v>
      </c>
      <c r="U488" s="97" t="s">
        <v>360</v>
      </c>
    </row>
    <row r="489" spans="1:21" ht="12.75">
      <c r="A489" s="75" t="s">
        <v>90</v>
      </c>
      <c r="B489" s="80">
        <v>16588</v>
      </c>
      <c r="C489" s="69">
        <v>18765</v>
      </c>
      <c r="D489" s="69">
        <v>33768</v>
      </c>
      <c r="E489" s="70">
        <v>34477</v>
      </c>
      <c r="F489" s="100">
        <f t="shared" si="56"/>
        <v>2.099620942904525</v>
      </c>
      <c r="G489" s="69">
        <v>12207</v>
      </c>
      <c r="H489" s="69">
        <v>12460</v>
      </c>
      <c r="I489" s="69">
        <v>25889</v>
      </c>
      <c r="J489" s="70">
        <v>25309</v>
      </c>
      <c r="K489" s="100">
        <f t="shared" si="57"/>
        <v>-2.240333732473251</v>
      </c>
      <c r="L489" s="69">
        <v>3816</v>
      </c>
      <c r="M489" s="69">
        <v>3034</v>
      </c>
      <c r="N489" s="69">
        <v>7793</v>
      </c>
      <c r="O489" s="70">
        <v>5667</v>
      </c>
      <c r="P489" s="100">
        <f t="shared" si="58"/>
        <v>-27.280893109200566</v>
      </c>
      <c r="Q489" s="69">
        <f t="shared" si="59"/>
        <v>16023</v>
      </c>
      <c r="R489" s="69">
        <f t="shared" si="60"/>
        <v>15494</v>
      </c>
      <c r="S489" s="69">
        <f t="shared" si="61"/>
        <v>33682</v>
      </c>
      <c r="T489" s="69">
        <f t="shared" si="62"/>
        <v>30976</v>
      </c>
      <c r="U489" s="100">
        <f t="shared" si="63"/>
        <v>-8.033964728935336</v>
      </c>
    </row>
    <row r="490" spans="1:21" ht="12.75">
      <c r="A490" s="75" t="s">
        <v>316</v>
      </c>
      <c r="B490" s="48"/>
      <c r="C490" s="54"/>
      <c r="D490" s="54"/>
      <c r="E490" s="62"/>
      <c r="F490" s="90"/>
      <c r="G490" s="54"/>
      <c r="H490" s="54"/>
      <c r="I490" s="54"/>
      <c r="J490" s="62"/>
      <c r="K490" s="90"/>
      <c r="L490" s="54"/>
      <c r="M490" s="54"/>
      <c r="N490" s="54"/>
      <c r="O490" s="62"/>
      <c r="P490" s="90"/>
      <c r="Q490" s="54"/>
      <c r="R490" s="54"/>
      <c r="S490" s="54"/>
      <c r="T490" s="54"/>
      <c r="U490" s="90"/>
    </row>
    <row r="491" spans="1:21" ht="12.75">
      <c r="A491" s="59" t="s">
        <v>317</v>
      </c>
      <c r="B491" s="81">
        <v>0</v>
      </c>
      <c r="C491" s="63">
        <v>40</v>
      </c>
      <c r="D491" s="73">
        <v>0</v>
      </c>
      <c r="E491" s="64">
        <v>100</v>
      </c>
      <c r="F491" s="105" t="s">
        <v>360</v>
      </c>
      <c r="G491" s="73">
        <v>0</v>
      </c>
      <c r="H491" s="63">
        <v>40</v>
      </c>
      <c r="I491" s="73">
        <v>0</v>
      </c>
      <c r="J491" s="64">
        <v>110</v>
      </c>
      <c r="K491" s="105" t="s">
        <v>360</v>
      </c>
      <c r="L491" s="73">
        <v>0</v>
      </c>
      <c r="M491" s="63">
        <v>0</v>
      </c>
      <c r="N491" s="73">
        <v>0</v>
      </c>
      <c r="O491" s="64">
        <v>0</v>
      </c>
      <c r="P491" s="105" t="s">
        <v>360</v>
      </c>
      <c r="Q491" s="73">
        <f t="shared" si="59"/>
        <v>0</v>
      </c>
      <c r="R491" s="73">
        <f t="shared" si="60"/>
        <v>40</v>
      </c>
      <c r="S491" s="63">
        <f t="shared" si="61"/>
        <v>0</v>
      </c>
      <c r="T491" s="73">
        <f t="shared" si="62"/>
        <v>110</v>
      </c>
      <c r="U491" s="97" t="s">
        <v>360</v>
      </c>
    </row>
    <row r="492" spans="1:21" ht="12.75">
      <c r="A492" s="59" t="s">
        <v>318</v>
      </c>
      <c r="B492" s="77">
        <v>3</v>
      </c>
      <c r="C492" s="63">
        <v>75</v>
      </c>
      <c r="D492" s="63">
        <v>5</v>
      </c>
      <c r="E492" s="64">
        <v>140</v>
      </c>
      <c r="F492" s="97">
        <f t="shared" si="56"/>
        <v>2700</v>
      </c>
      <c r="G492" s="63">
        <v>2</v>
      </c>
      <c r="H492" s="63">
        <v>175</v>
      </c>
      <c r="I492" s="63">
        <v>4</v>
      </c>
      <c r="J492" s="64">
        <v>271</v>
      </c>
      <c r="K492" s="97">
        <f t="shared" si="57"/>
        <v>6675</v>
      </c>
      <c r="L492" s="63">
        <v>0</v>
      </c>
      <c r="M492" s="63">
        <v>0</v>
      </c>
      <c r="N492" s="63">
        <v>0</v>
      </c>
      <c r="O492" s="64">
        <v>0</v>
      </c>
      <c r="P492" s="97" t="s">
        <v>360</v>
      </c>
      <c r="Q492" s="63">
        <f t="shared" si="59"/>
        <v>2</v>
      </c>
      <c r="R492" s="63">
        <f t="shared" si="60"/>
        <v>175</v>
      </c>
      <c r="S492" s="63">
        <f t="shared" si="61"/>
        <v>4</v>
      </c>
      <c r="T492" s="63">
        <f t="shared" si="62"/>
        <v>271</v>
      </c>
      <c r="U492" s="97">
        <f t="shared" si="63"/>
        <v>6675</v>
      </c>
    </row>
    <row r="493" spans="1:21" ht="12.75">
      <c r="A493" s="59" t="s">
        <v>319</v>
      </c>
      <c r="B493" s="77">
        <v>80</v>
      </c>
      <c r="C493" s="63">
        <v>0</v>
      </c>
      <c r="D493" s="63">
        <v>160</v>
      </c>
      <c r="E493" s="64">
        <v>0</v>
      </c>
      <c r="F493" s="97">
        <f t="shared" si="56"/>
        <v>-100</v>
      </c>
      <c r="G493" s="63">
        <v>80</v>
      </c>
      <c r="H493" s="63">
        <v>0</v>
      </c>
      <c r="I493" s="63">
        <v>168</v>
      </c>
      <c r="J493" s="64">
        <v>40</v>
      </c>
      <c r="K493" s="97">
        <f t="shared" si="57"/>
        <v>-76.19047619047619</v>
      </c>
      <c r="L493" s="63">
        <v>0</v>
      </c>
      <c r="M493" s="63">
        <v>0</v>
      </c>
      <c r="N493" s="63">
        <v>0</v>
      </c>
      <c r="O493" s="64">
        <v>0</v>
      </c>
      <c r="P493" s="97" t="s">
        <v>360</v>
      </c>
      <c r="Q493" s="63">
        <f t="shared" si="59"/>
        <v>80</v>
      </c>
      <c r="R493" s="63">
        <f t="shared" si="60"/>
        <v>0</v>
      </c>
      <c r="S493" s="63">
        <f t="shared" si="61"/>
        <v>168</v>
      </c>
      <c r="T493" s="63">
        <f t="shared" si="62"/>
        <v>40</v>
      </c>
      <c r="U493" s="97">
        <f t="shared" si="63"/>
        <v>-76.19047619047619</v>
      </c>
    </row>
    <row r="494" spans="1:21" ht="12.75">
      <c r="A494" s="59" t="s">
        <v>320</v>
      </c>
      <c r="B494" s="77">
        <v>61</v>
      </c>
      <c r="C494" s="63">
        <v>0</v>
      </c>
      <c r="D494" s="63">
        <v>144</v>
      </c>
      <c r="E494" s="64">
        <v>0</v>
      </c>
      <c r="F494" s="97">
        <f t="shared" si="56"/>
        <v>-100</v>
      </c>
      <c r="G494" s="63">
        <v>40</v>
      </c>
      <c r="H494" s="63">
        <v>1</v>
      </c>
      <c r="I494" s="63">
        <v>81</v>
      </c>
      <c r="J494" s="64">
        <v>1</v>
      </c>
      <c r="K494" s="97">
        <f t="shared" si="57"/>
        <v>-98.76543209876543</v>
      </c>
      <c r="L494" s="63">
        <v>0</v>
      </c>
      <c r="M494" s="63">
        <v>0</v>
      </c>
      <c r="N494" s="63">
        <v>0</v>
      </c>
      <c r="O494" s="64">
        <v>0</v>
      </c>
      <c r="P494" s="97" t="s">
        <v>360</v>
      </c>
      <c r="Q494" s="63">
        <f t="shared" si="59"/>
        <v>40</v>
      </c>
      <c r="R494" s="63">
        <f t="shared" si="60"/>
        <v>1</v>
      </c>
      <c r="S494" s="63">
        <f t="shared" si="61"/>
        <v>81</v>
      </c>
      <c r="T494" s="63">
        <f t="shared" si="62"/>
        <v>1</v>
      </c>
      <c r="U494" s="97">
        <f t="shared" si="63"/>
        <v>-98.76543209876543</v>
      </c>
    </row>
    <row r="495" spans="1:21" ht="12.75">
      <c r="A495" s="59" t="s">
        <v>321</v>
      </c>
      <c r="B495" s="79">
        <v>71259</v>
      </c>
      <c r="C495" s="67">
        <v>56003</v>
      </c>
      <c r="D495" s="67">
        <v>138669</v>
      </c>
      <c r="E495" s="68">
        <v>102615</v>
      </c>
      <c r="F495" s="99">
        <f t="shared" si="56"/>
        <v>-26.000043268502694</v>
      </c>
      <c r="G495" s="67">
        <v>68295</v>
      </c>
      <c r="H495" s="67">
        <v>55707</v>
      </c>
      <c r="I495" s="67">
        <v>137958</v>
      </c>
      <c r="J495" s="68">
        <v>110771</v>
      </c>
      <c r="K495" s="99">
        <f t="shared" si="57"/>
        <v>-19.706722335783354</v>
      </c>
      <c r="L495" s="63">
        <v>569</v>
      </c>
      <c r="M495" s="63">
        <v>126</v>
      </c>
      <c r="N495" s="67">
        <v>1017</v>
      </c>
      <c r="O495" s="64">
        <v>585</v>
      </c>
      <c r="P495" s="99">
        <f t="shared" si="58"/>
        <v>-42.47787610619469</v>
      </c>
      <c r="Q495" s="67">
        <f t="shared" si="59"/>
        <v>68864</v>
      </c>
      <c r="R495" s="63">
        <f t="shared" si="60"/>
        <v>55833</v>
      </c>
      <c r="S495" s="63">
        <f t="shared" si="61"/>
        <v>138975</v>
      </c>
      <c r="T495" s="67">
        <f t="shared" si="62"/>
        <v>111356</v>
      </c>
      <c r="U495" s="97">
        <f t="shared" si="63"/>
        <v>-19.873358517719016</v>
      </c>
    </row>
    <row r="496" spans="1:21" ht="12.75">
      <c r="A496" s="59" t="s">
        <v>322</v>
      </c>
      <c r="B496" s="79">
        <v>3429</v>
      </c>
      <c r="C496" s="67">
        <v>1613</v>
      </c>
      <c r="D496" s="67">
        <v>6957</v>
      </c>
      <c r="E496" s="68">
        <v>3355</v>
      </c>
      <c r="F496" s="99">
        <f t="shared" si="56"/>
        <v>-51.77519045565617</v>
      </c>
      <c r="G496" s="63">
        <v>595</v>
      </c>
      <c r="H496" s="63">
        <v>175</v>
      </c>
      <c r="I496" s="67">
        <v>1457</v>
      </c>
      <c r="J496" s="64">
        <v>358</v>
      </c>
      <c r="K496" s="99">
        <f t="shared" si="57"/>
        <v>-75.4289636238847</v>
      </c>
      <c r="L496" s="67">
        <v>2169</v>
      </c>
      <c r="M496" s="67">
        <v>1310</v>
      </c>
      <c r="N496" s="67">
        <v>4319</v>
      </c>
      <c r="O496" s="68">
        <v>2682</v>
      </c>
      <c r="P496" s="99">
        <f t="shared" si="58"/>
        <v>-37.90229219726788</v>
      </c>
      <c r="Q496" s="67">
        <f t="shared" si="59"/>
        <v>2764</v>
      </c>
      <c r="R496" s="67">
        <f t="shared" si="60"/>
        <v>1485</v>
      </c>
      <c r="S496" s="67">
        <f t="shared" si="61"/>
        <v>5776</v>
      </c>
      <c r="T496" s="67">
        <f t="shared" si="62"/>
        <v>3040</v>
      </c>
      <c r="U496" s="99">
        <f t="shared" si="63"/>
        <v>-47.368421052631575</v>
      </c>
    </row>
    <row r="497" spans="1:21" ht="12.75">
      <c r="A497" s="59" t="s">
        <v>323</v>
      </c>
      <c r="B497" s="77">
        <v>624</v>
      </c>
      <c r="C497" s="63">
        <v>0</v>
      </c>
      <c r="D497" s="67">
        <v>1165</v>
      </c>
      <c r="E497" s="64">
        <v>0</v>
      </c>
      <c r="F497" s="99">
        <f t="shared" si="56"/>
        <v>-100</v>
      </c>
      <c r="G497" s="63">
        <v>605</v>
      </c>
      <c r="H497" s="63">
        <v>0</v>
      </c>
      <c r="I497" s="67">
        <v>1125</v>
      </c>
      <c r="J497" s="64">
        <v>0</v>
      </c>
      <c r="K497" s="99">
        <f t="shared" si="57"/>
        <v>-100</v>
      </c>
      <c r="L497" s="63">
        <v>0</v>
      </c>
      <c r="M497" s="63">
        <v>0</v>
      </c>
      <c r="N497" s="63">
        <v>0</v>
      </c>
      <c r="O497" s="64">
        <v>0</v>
      </c>
      <c r="P497" s="99" t="s">
        <v>360</v>
      </c>
      <c r="Q497" s="67">
        <f t="shared" si="59"/>
        <v>605</v>
      </c>
      <c r="R497" s="63">
        <f t="shared" si="60"/>
        <v>0</v>
      </c>
      <c r="S497" s="63">
        <f t="shared" si="61"/>
        <v>1125</v>
      </c>
      <c r="T497" s="63">
        <f t="shared" si="62"/>
        <v>0</v>
      </c>
      <c r="U497" s="97">
        <f t="shared" si="63"/>
        <v>-100</v>
      </c>
    </row>
    <row r="498" spans="1:21" ht="12.75">
      <c r="A498" s="75" t="s">
        <v>90</v>
      </c>
      <c r="B498" s="80">
        <v>75456</v>
      </c>
      <c r="C498" s="69">
        <v>57731</v>
      </c>
      <c r="D498" s="69">
        <v>147100</v>
      </c>
      <c r="E498" s="70">
        <v>106210</v>
      </c>
      <c r="F498" s="100">
        <f t="shared" si="56"/>
        <v>-27.79741672331747</v>
      </c>
      <c r="G498" s="69">
        <v>69617</v>
      </c>
      <c r="H498" s="69">
        <v>56098</v>
      </c>
      <c r="I498" s="69">
        <v>140793</v>
      </c>
      <c r="J498" s="70">
        <v>111551</v>
      </c>
      <c r="K498" s="100">
        <f t="shared" si="57"/>
        <v>-20.769498483589384</v>
      </c>
      <c r="L498" s="69">
        <v>2738</v>
      </c>
      <c r="M498" s="69">
        <v>1436</v>
      </c>
      <c r="N498" s="69">
        <v>5336</v>
      </c>
      <c r="O498" s="70">
        <v>3267</v>
      </c>
      <c r="P498" s="100">
        <f t="shared" si="58"/>
        <v>-38.7743628185907</v>
      </c>
      <c r="Q498" s="69">
        <f t="shared" si="59"/>
        <v>72355</v>
      </c>
      <c r="R498" s="69">
        <f t="shared" si="60"/>
        <v>57534</v>
      </c>
      <c r="S498" s="69">
        <f t="shared" si="61"/>
        <v>146129</v>
      </c>
      <c r="T498" s="69">
        <f t="shared" si="62"/>
        <v>114818</v>
      </c>
      <c r="U498" s="100">
        <f t="shared" si="63"/>
        <v>-21.426958372396992</v>
      </c>
    </row>
    <row r="499" spans="1:21" ht="12.75">
      <c r="A499" s="75" t="s">
        <v>324</v>
      </c>
      <c r="B499" s="48"/>
      <c r="C499" s="54"/>
      <c r="D499" s="54"/>
      <c r="E499" s="62"/>
      <c r="F499" s="90"/>
      <c r="G499" s="54"/>
      <c r="H499" s="54"/>
      <c r="I499" s="54"/>
      <c r="J499" s="62"/>
      <c r="K499" s="90"/>
      <c r="L499" s="54"/>
      <c r="M499" s="54"/>
      <c r="N499" s="54"/>
      <c r="O499" s="62"/>
      <c r="P499" s="90"/>
      <c r="Q499" s="54"/>
      <c r="R499" s="54"/>
      <c r="S499" s="54"/>
      <c r="T499" s="54"/>
      <c r="U499" s="90"/>
    </row>
    <row r="500" spans="1:21" ht="12.75">
      <c r="A500" s="59" t="s">
        <v>325</v>
      </c>
      <c r="B500" s="79">
        <v>6332</v>
      </c>
      <c r="C500" s="67">
        <v>4648</v>
      </c>
      <c r="D500" s="67">
        <v>12353</v>
      </c>
      <c r="E500" s="68">
        <v>7949</v>
      </c>
      <c r="F500" s="99">
        <f t="shared" si="56"/>
        <v>-35.65125880352951</v>
      </c>
      <c r="G500" s="67">
        <v>1854</v>
      </c>
      <c r="H500" s="67">
        <v>2284</v>
      </c>
      <c r="I500" s="67">
        <v>4027</v>
      </c>
      <c r="J500" s="68">
        <v>4137</v>
      </c>
      <c r="K500" s="99">
        <f t="shared" si="57"/>
        <v>2.7315619567916563</v>
      </c>
      <c r="L500" s="67">
        <v>4814</v>
      </c>
      <c r="M500" s="67">
        <v>2286</v>
      </c>
      <c r="N500" s="67">
        <v>9749</v>
      </c>
      <c r="O500" s="68">
        <v>4616</v>
      </c>
      <c r="P500" s="99">
        <f t="shared" si="58"/>
        <v>-52.651554005539026</v>
      </c>
      <c r="Q500" s="67">
        <f t="shared" si="59"/>
        <v>6668</v>
      </c>
      <c r="R500" s="67">
        <f t="shared" si="60"/>
        <v>4570</v>
      </c>
      <c r="S500" s="67">
        <f t="shared" si="61"/>
        <v>13776</v>
      </c>
      <c r="T500" s="67">
        <f t="shared" si="62"/>
        <v>8753</v>
      </c>
      <c r="U500" s="99">
        <f t="shared" si="63"/>
        <v>-36.46196283391405</v>
      </c>
    </row>
    <row r="501" spans="1:21" ht="12.75">
      <c r="A501" s="59" t="s">
        <v>326</v>
      </c>
      <c r="B501" s="81">
        <v>0</v>
      </c>
      <c r="C501" s="63">
        <v>0</v>
      </c>
      <c r="D501" s="73">
        <v>0</v>
      </c>
      <c r="E501" s="64">
        <v>1</v>
      </c>
      <c r="F501" s="105" t="s">
        <v>360</v>
      </c>
      <c r="G501" s="73">
        <v>0</v>
      </c>
      <c r="H501" s="63">
        <v>6</v>
      </c>
      <c r="I501" s="73">
        <v>0</v>
      </c>
      <c r="J501" s="64">
        <v>13</v>
      </c>
      <c r="K501" s="105" t="s">
        <v>360</v>
      </c>
      <c r="L501" s="73">
        <v>0</v>
      </c>
      <c r="M501" s="63">
        <v>0</v>
      </c>
      <c r="N501" s="73">
        <v>0</v>
      </c>
      <c r="O501" s="64">
        <v>0</v>
      </c>
      <c r="P501" s="105" t="s">
        <v>360</v>
      </c>
      <c r="Q501" s="73">
        <f t="shared" si="59"/>
        <v>0</v>
      </c>
      <c r="R501" s="73">
        <f t="shared" si="60"/>
        <v>6</v>
      </c>
      <c r="S501" s="63">
        <f t="shared" si="61"/>
        <v>0</v>
      </c>
      <c r="T501" s="73">
        <f t="shared" si="62"/>
        <v>13</v>
      </c>
      <c r="U501" s="97" t="s">
        <v>360</v>
      </c>
    </row>
    <row r="502" spans="1:21" ht="12.75">
      <c r="A502" s="59" t="s">
        <v>327</v>
      </c>
      <c r="B502" s="79">
        <v>6179</v>
      </c>
      <c r="C502" s="67">
        <v>4245</v>
      </c>
      <c r="D502" s="67">
        <v>12500</v>
      </c>
      <c r="E502" s="68">
        <v>7848</v>
      </c>
      <c r="F502" s="99">
        <f aca="true" t="shared" si="64" ref="F502:F562">(E502-D502)/D502*100</f>
        <v>-37.216</v>
      </c>
      <c r="G502" s="67">
        <v>4215</v>
      </c>
      <c r="H502" s="67">
        <v>2077</v>
      </c>
      <c r="I502" s="67">
        <v>9179</v>
      </c>
      <c r="J502" s="68">
        <v>4136</v>
      </c>
      <c r="K502" s="99">
        <f aca="true" t="shared" si="65" ref="K502:K562">(J502-I502)/I502*100</f>
        <v>-54.940625340451035</v>
      </c>
      <c r="L502" s="67">
        <v>1616</v>
      </c>
      <c r="M502" s="63">
        <v>834</v>
      </c>
      <c r="N502" s="67">
        <v>2723</v>
      </c>
      <c r="O502" s="68">
        <v>2479</v>
      </c>
      <c r="P502" s="99">
        <f t="shared" si="58"/>
        <v>-8.960705104663974</v>
      </c>
      <c r="Q502" s="67">
        <f t="shared" si="59"/>
        <v>5831</v>
      </c>
      <c r="R502" s="67">
        <f t="shared" si="60"/>
        <v>2911</v>
      </c>
      <c r="S502" s="63">
        <f t="shared" si="61"/>
        <v>11902</v>
      </c>
      <c r="T502" s="67">
        <f t="shared" si="62"/>
        <v>6615</v>
      </c>
      <c r="U502" s="99">
        <f t="shared" si="63"/>
        <v>-44.42110569652159</v>
      </c>
    </row>
    <row r="503" spans="1:21" ht="12.75">
      <c r="A503" s="75" t="s">
        <v>90</v>
      </c>
      <c r="B503" s="80">
        <v>12511</v>
      </c>
      <c r="C503" s="69">
        <v>8893</v>
      </c>
      <c r="D503" s="69">
        <v>24853</v>
      </c>
      <c r="E503" s="70">
        <v>15798</v>
      </c>
      <c r="F503" s="100">
        <f t="shared" si="64"/>
        <v>-36.434233291755525</v>
      </c>
      <c r="G503" s="69">
        <v>6069</v>
      </c>
      <c r="H503" s="69">
        <v>4367</v>
      </c>
      <c r="I503" s="69">
        <v>13206</v>
      </c>
      <c r="J503" s="70">
        <v>8286</v>
      </c>
      <c r="K503" s="100">
        <f t="shared" si="65"/>
        <v>-37.2557928214448</v>
      </c>
      <c r="L503" s="69">
        <v>6430</v>
      </c>
      <c r="M503" s="69">
        <v>3120</v>
      </c>
      <c r="N503" s="69">
        <v>12472</v>
      </c>
      <c r="O503" s="70">
        <v>7095</v>
      </c>
      <c r="P503" s="100">
        <f t="shared" si="58"/>
        <v>-43.11257216164208</v>
      </c>
      <c r="Q503" s="69">
        <f t="shared" si="59"/>
        <v>12499</v>
      </c>
      <c r="R503" s="69">
        <f t="shared" si="60"/>
        <v>7487</v>
      </c>
      <c r="S503" s="69">
        <f t="shared" si="61"/>
        <v>25678</v>
      </c>
      <c r="T503" s="69">
        <f t="shared" si="62"/>
        <v>15381</v>
      </c>
      <c r="U503" s="100">
        <f t="shared" si="63"/>
        <v>-40.10047511488434</v>
      </c>
    </row>
    <row r="504" spans="1:21" ht="12.75">
      <c r="A504" s="75" t="s">
        <v>328</v>
      </c>
      <c r="B504" s="48"/>
      <c r="C504" s="54"/>
      <c r="D504" s="54"/>
      <c r="E504" s="62"/>
      <c r="F504" s="90"/>
      <c r="G504" s="54"/>
      <c r="H504" s="54"/>
      <c r="I504" s="54"/>
      <c r="J504" s="62"/>
      <c r="K504" s="90"/>
      <c r="L504" s="54"/>
      <c r="M504" s="54"/>
      <c r="N504" s="54"/>
      <c r="O504" s="62"/>
      <c r="P504" s="90"/>
      <c r="Q504" s="54"/>
      <c r="R504" s="54"/>
      <c r="S504" s="54"/>
      <c r="T504" s="54"/>
      <c r="U504" s="90"/>
    </row>
    <row r="505" spans="1:21" ht="12.75">
      <c r="A505" s="59" t="s">
        <v>329</v>
      </c>
      <c r="B505" s="77">
        <v>451</v>
      </c>
      <c r="C505" s="63">
        <v>314</v>
      </c>
      <c r="D505" s="67">
        <v>1371</v>
      </c>
      <c r="E505" s="64">
        <v>781</v>
      </c>
      <c r="F505" s="99">
        <f t="shared" si="64"/>
        <v>-43.034281546316556</v>
      </c>
      <c r="G505" s="63">
        <v>153</v>
      </c>
      <c r="H505" s="63">
        <v>242</v>
      </c>
      <c r="I505" s="63">
        <v>258</v>
      </c>
      <c r="J505" s="64">
        <v>454</v>
      </c>
      <c r="K505" s="99">
        <f t="shared" si="65"/>
        <v>75.96899224806202</v>
      </c>
      <c r="L505" s="63">
        <v>528</v>
      </c>
      <c r="M505" s="63">
        <v>36</v>
      </c>
      <c r="N505" s="67">
        <v>1081</v>
      </c>
      <c r="O505" s="64">
        <v>279</v>
      </c>
      <c r="P505" s="99">
        <f t="shared" si="58"/>
        <v>-74.19056429232192</v>
      </c>
      <c r="Q505" s="67">
        <f t="shared" si="59"/>
        <v>681</v>
      </c>
      <c r="R505" s="63">
        <f t="shared" si="60"/>
        <v>278</v>
      </c>
      <c r="S505" s="63">
        <f t="shared" si="61"/>
        <v>1339</v>
      </c>
      <c r="T505" s="67">
        <f t="shared" si="62"/>
        <v>733</v>
      </c>
      <c r="U505" s="97">
        <f t="shared" si="63"/>
        <v>-45.25765496639283</v>
      </c>
    </row>
    <row r="506" spans="1:21" ht="12.75">
      <c r="A506" s="59" t="s">
        <v>330</v>
      </c>
      <c r="B506" s="77">
        <v>6</v>
      </c>
      <c r="C506" s="63">
        <v>21</v>
      </c>
      <c r="D506" s="63">
        <v>26</v>
      </c>
      <c r="E506" s="64">
        <v>38</v>
      </c>
      <c r="F506" s="97">
        <f t="shared" si="64"/>
        <v>46.15384615384615</v>
      </c>
      <c r="G506" s="63">
        <v>8</v>
      </c>
      <c r="H506" s="63">
        <v>31</v>
      </c>
      <c r="I506" s="63">
        <v>28</v>
      </c>
      <c r="J506" s="64">
        <v>38</v>
      </c>
      <c r="K506" s="97">
        <f t="shared" si="65"/>
        <v>35.714285714285715</v>
      </c>
      <c r="L506" s="63">
        <v>0</v>
      </c>
      <c r="M506" s="63">
        <v>0</v>
      </c>
      <c r="N506" s="63">
        <v>0</v>
      </c>
      <c r="O506" s="64">
        <v>0</v>
      </c>
      <c r="P506" s="97" t="s">
        <v>360</v>
      </c>
      <c r="Q506" s="63">
        <f t="shared" si="59"/>
        <v>8</v>
      </c>
      <c r="R506" s="63">
        <f t="shared" si="60"/>
        <v>31</v>
      </c>
      <c r="S506" s="63">
        <f t="shared" si="61"/>
        <v>28</v>
      </c>
      <c r="T506" s="63">
        <f t="shared" si="62"/>
        <v>38</v>
      </c>
      <c r="U506" s="97">
        <f t="shared" si="63"/>
        <v>35.714285714285715</v>
      </c>
    </row>
    <row r="507" spans="1:21" ht="12.75">
      <c r="A507" s="59" t="s">
        <v>331</v>
      </c>
      <c r="B507" s="77">
        <v>96</v>
      </c>
      <c r="C507" s="63">
        <v>4</v>
      </c>
      <c r="D507" s="63">
        <v>102</v>
      </c>
      <c r="E507" s="64">
        <v>58</v>
      </c>
      <c r="F507" s="97">
        <f t="shared" si="64"/>
        <v>-43.13725490196079</v>
      </c>
      <c r="G507" s="63">
        <v>108</v>
      </c>
      <c r="H507" s="63">
        <v>31</v>
      </c>
      <c r="I507" s="63">
        <v>167</v>
      </c>
      <c r="J507" s="64">
        <v>63</v>
      </c>
      <c r="K507" s="97">
        <f t="shared" si="65"/>
        <v>-62.27544910179641</v>
      </c>
      <c r="L507" s="63">
        <v>0</v>
      </c>
      <c r="M507" s="63">
        <v>0</v>
      </c>
      <c r="N507" s="63">
        <v>0</v>
      </c>
      <c r="O507" s="64">
        <v>0</v>
      </c>
      <c r="P507" s="97" t="s">
        <v>360</v>
      </c>
      <c r="Q507" s="63">
        <f t="shared" si="59"/>
        <v>108</v>
      </c>
      <c r="R507" s="63">
        <f t="shared" si="60"/>
        <v>31</v>
      </c>
      <c r="S507" s="63">
        <f t="shared" si="61"/>
        <v>167</v>
      </c>
      <c r="T507" s="63">
        <f t="shared" si="62"/>
        <v>63</v>
      </c>
      <c r="U507" s="97">
        <f t="shared" si="63"/>
        <v>-62.27544910179641</v>
      </c>
    </row>
    <row r="508" spans="1:21" ht="12.75">
      <c r="A508" s="59" t="s">
        <v>332</v>
      </c>
      <c r="B508" s="77">
        <v>2</v>
      </c>
      <c r="C508" s="67">
        <v>4007</v>
      </c>
      <c r="D508" s="63">
        <v>3</v>
      </c>
      <c r="E508" s="68">
        <v>7418</v>
      </c>
      <c r="F508" s="97">
        <f t="shared" si="64"/>
        <v>247166.66666666666</v>
      </c>
      <c r="G508" s="63">
        <v>0</v>
      </c>
      <c r="H508" s="67">
        <v>2427</v>
      </c>
      <c r="I508" s="63">
        <v>0</v>
      </c>
      <c r="J508" s="68">
        <v>4441</v>
      </c>
      <c r="K508" s="97" t="s">
        <v>360</v>
      </c>
      <c r="L508" s="63">
        <v>2</v>
      </c>
      <c r="M508" s="67">
        <v>1200</v>
      </c>
      <c r="N508" s="63">
        <v>7</v>
      </c>
      <c r="O508" s="68">
        <v>2838</v>
      </c>
      <c r="P508" s="97">
        <f t="shared" si="58"/>
        <v>40442.857142857145</v>
      </c>
      <c r="Q508" s="63">
        <f t="shared" si="59"/>
        <v>2</v>
      </c>
      <c r="R508" s="63">
        <f t="shared" si="60"/>
        <v>3627</v>
      </c>
      <c r="S508" s="67">
        <f t="shared" si="61"/>
        <v>7</v>
      </c>
      <c r="T508" s="63">
        <f t="shared" si="62"/>
        <v>7279</v>
      </c>
      <c r="U508" s="99">
        <f t="shared" si="63"/>
        <v>103885.71428571429</v>
      </c>
    </row>
    <row r="509" spans="1:21" ht="12.75">
      <c r="A509" s="59" t="s">
        <v>333</v>
      </c>
      <c r="B509" s="77">
        <v>0</v>
      </c>
      <c r="C509" s="63">
        <v>0</v>
      </c>
      <c r="D509" s="63">
        <v>20</v>
      </c>
      <c r="E509" s="64">
        <v>21</v>
      </c>
      <c r="F509" s="97">
        <f t="shared" si="64"/>
        <v>5</v>
      </c>
      <c r="G509" s="63">
        <v>0</v>
      </c>
      <c r="H509" s="63">
        <v>6</v>
      </c>
      <c r="I509" s="63">
        <v>13</v>
      </c>
      <c r="J509" s="64">
        <v>25</v>
      </c>
      <c r="K509" s="97">
        <f t="shared" si="65"/>
        <v>92.3076923076923</v>
      </c>
      <c r="L509" s="63">
        <v>0</v>
      </c>
      <c r="M509" s="63">
        <v>0</v>
      </c>
      <c r="N509" s="63">
        <v>0</v>
      </c>
      <c r="O509" s="64">
        <v>0</v>
      </c>
      <c r="P509" s="97" t="s">
        <v>360</v>
      </c>
      <c r="Q509" s="63">
        <f t="shared" si="59"/>
        <v>0</v>
      </c>
      <c r="R509" s="63">
        <f t="shared" si="60"/>
        <v>6</v>
      </c>
      <c r="S509" s="63">
        <f t="shared" si="61"/>
        <v>13</v>
      </c>
      <c r="T509" s="63">
        <f t="shared" si="62"/>
        <v>25</v>
      </c>
      <c r="U509" s="97">
        <f t="shared" si="63"/>
        <v>92.3076923076923</v>
      </c>
    </row>
    <row r="510" spans="1:21" ht="12.75">
      <c r="A510" s="59" t="s">
        <v>334</v>
      </c>
      <c r="B510" s="77">
        <v>71</v>
      </c>
      <c r="C510" s="63">
        <v>7</v>
      </c>
      <c r="D510" s="63">
        <v>141</v>
      </c>
      <c r="E510" s="64">
        <v>19</v>
      </c>
      <c r="F510" s="97">
        <f t="shared" si="64"/>
        <v>-86.52482269503547</v>
      </c>
      <c r="G510" s="63">
        <v>71</v>
      </c>
      <c r="H510" s="63">
        <v>7</v>
      </c>
      <c r="I510" s="63">
        <v>141</v>
      </c>
      <c r="J510" s="64">
        <v>19</v>
      </c>
      <c r="K510" s="97">
        <f t="shared" si="65"/>
        <v>-86.52482269503547</v>
      </c>
      <c r="L510" s="63">
        <v>0</v>
      </c>
      <c r="M510" s="63">
        <v>0</v>
      </c>
      <c r="N510" s="63">
        <v>0</v>
      </c>
      <c r="O510" s="64">
        <v>0</v>
      </c>
      <c r="P510" s="97" t="s">
        <v>360</v>
      </c>
      <c r="Q510" s="63">
        <f t="shared" si="59"/>
        <v>71</v>
      </c>
      <c r="R510" s="63">
        <f t="shared" si="60"/>
        <v>7</v>
      </c>
      <c r="S510" s="63">
        <f t="shared" si="61"/>
        <v>141</v>
      </c>
      <c r="T510" s="63">
        <f t="shared" si="62"/>
        <v>19</v>
      </c>
      <c r="U510" s="97">
        <f t="shared" si="63"/>
        <v>-86.52482269503547</v>
      </c>
    </row>
    <row r="511" spans="1:21" ht="12.75">
      <c r="A511" s="75" t="s">
        <v>90</v>
      </c>
      <c r="B511" s="78">
        <v>626</v>
      </c>
      <c r="C511" s="69">
        <v>4353</v>
      </c>
      <c r="D511" s="69">
        <v>1663</v>
      </c>
      <c r="E511" s="70">
        <v>8335</v>
      </c>
      <c r="F511" s="100">
        <f t="shared" si="64"/>
        <v>401.2026458208058</v>
      </c>
      <c r="G511" s="65">
        <v>340</v>
      </c>
      <c r="H511" s="69">
        <v>2744</v>
      </c>
      <c r="I511" s="65">
        <v>607</v>
      </c>
      <c r="J511" s="70">
        <v>5040</v>
      </c>
      <c r="K511" s="100">
        <f t="shared" si="65"/>
        <v>730.3130148270182</v>
      </c>
      <c r="L511" s="65">
        <v>530</v>
      </c>
      <c r="M511" s="69">
        <v>1236</v>
      </c>
      <c r="N511" s="69">
        <v>1088</v>
      </c>
      <c r="O511" s="70">
        <v>3117</v>
      </c>
      <c r="P511" s="100">
        <f t="shared" si="58"/>
        <v>186.4889705882353</v>
      </c>
      <c r="Q511" s="69">
        <f t="shared" si="59"/>
        <v>870</v>
      </c>
      <c r="R511" s="65">
        <f t="shared" si="60"/>
        <v>3980</v>
      </c>
      <c r="S511" s="69">
        <f t="shared" si="61"/>
        <v>1695</v>
      </c>
      <c r="T511" s="69">
        <f t="shared" si="62"/>
        <v>8157</v>
      </c>
      <c r="U511" s="100">
        <f t="shared" si="63"/>
        <v>381.23893805309734</v>
      </c>
    </row>
    <row r="512" spans="1:21" ht="12.75">
      <c r="A512" s="75" t="s">
        <v>335</v>
      </c>
      <c r="B512" s="48"/>
      <c r="C512" s="54"/>
      <c r="D512" s="54"/>
      <c r="E512" s="62"/>
      <c r="F512" s="90"/>
      <c r="G512" s="54"/>
      <c r="H512" s="54"/>
      <c r="I512" s="54"/>
      <c r="J512" s="62"/>
      <c r="K512" s="90"/>
      <c r="L512" s="54"/>
      <c r="M512" s="54"/>
      <c r="N512" s="54"/>
      <c r="O512" s="62"/>
      <c r="P512" s="90"/>
      <c r="Q512" s="54"/>
      <c r="R512" s="54"/>
      <c r="S512" s="54"/>
      <c r="T512" s="54"/>
      <c r="U512" s="90"/>
    </row>
    <row r="513" spans="1:21" ht="12.75">
      <c r="A513" s="59" t="s">
        <v>336</v>
      </c>
      <c r="B513" s="77">
        <v>42</v>
      </c>
      <c r="C513" s="63">
        <v>30</v>
      </c>
      <c r="D513" s="63">
        <v>84</v>
      </c>
      <c r="E513" s="64">
        <v>30</v>
      </c>
      <c r="F513" s="97">
        <f t="shared" si="64"/>
        <v>-64.28571428571429</v>
      </c>
      <c r="G513" s="63">
        <v>14</v>
      </c>
      <c r="H513" s="63">
        <v>13</v>
      </c>
      <c r="I513" s="63">
        <v>23</v>
      </c>
      <c r="J513" s="64">
        <v>25</v>
      </c>
      <c r="K513" s="97">
        <f t="shared" si="65"/>
        <v>8.695652173913043</v>
      </c>
      <c r="L513" s="63">
        <v>0</v>
      </c>
      <c r="M513" s="63">
        <v>0</v>
      </c>
      <c r="N513" s="63">
        <v>0</v>
      </c>
      <c r="O513" s="64">
        <v>0</v>
      </c>
      <c r="P513" s="97" t="s">
        <v>360</v>
      </c>
      <c r="Q513" s="63">
        <f t="shared" si="59"/>
        <v>14</v>
      </c>
      <c r="R513" s="63">
        <f t="shared" si="60"/>
        <v>13</v>
      </c>
      <c r="S513" s="63">
        <f t="shared" si="61"/>
        <v>23</v>
      </c>
      <c r="T513" s="63">
        <f t="shared" si="62"/>
        <v>25</v>
      </c>
      <c r="U513" s="97">
        <f t="shared" si="63"/>
        <v>8.695652173913043</v>
      </c>
    </row>
    <row r="514" spans="1:21" ht="12.75">
      <c r="A514" s="59" t="s">
        <v>337</v>
      </c>
      <c r="B514" s="77">
        <v>0</v>
      </c>
      <c r="C514" s="63">
        <v>8</v>
      </c>
      <c r="D514" s="63">
        <v>0</v>
      </c>
      <c r="E514" s="64">
        <v>51</v>
      </c>
      <c r="F514" s="97" t="s">
        <v>360</v>
      </c>
      <c r="G514" s="63">
        <v>4</v>
      </c>
      <c r="H514" s="63">
        <v>14</v>
      </c>
      <c r="I514" s="63">
        <v>4</v>
      </c>
      <c r="J514" s="64">
        <v>39</v>
      </c>
      <c r="K514" s="97">
        <f t="shared" si="65"/>
        <v>875</v>
      </c>
      <c r="L514" s="63">
        <v>0</v>
      </c>
      <c r="M514" s="63">
        <v>0</v>
      </c>
      <c r="N514" s="63">
        <v>0</v>
      </c>
      <c r="O514" s="64">
        <v>0</v>
      </c>
      <c r="P514" s="97" t="s">
        <v>360</v>
      </c>
      <c r="Q514" s="63">
        <f t="shared" si="59"/>
        <v>4</v>
      </c>
      <c r="R514" s="63">
        <f t="shared" si="60"/>
        <v>14</v>
      </c>
      <c r="S514" s="63">
        <f t="shared" si="61"/>
        <v>4</v>
      </c>
      <c r="T514" s="63">
        <f t="shared" si="62"/>
        <v>39</v>
      </c>
      <c r="U514" s="97">
        <f t="shared" si="63"/>
        <v>875</v>
      </c>
    </row>
    <row r="515" spans="1:21" ht="12.75">
      <c r="A515" s="59" t="s">
        <v>338</v>
      </c>
      <c r="B515" s="77">
        <v>0</v>
      </c>
      <c r="C515" s="63">
        <v>45</v>
      </c>
      <c r="D515" s="63">
        <v>0</v>
      </c>
      <c r="E515" s="64">
        <v>45</v>
      </c>
      <c r="F515" s="97" t="s">
        <v>360</v>
      </c>
      <c r="G515" s="63">
        <v>32</v>
      </c>
      <c r="H515" s="63">
        <v>53</v>
      </c>
      <c r="I515" s="63">
        <v>79</v>
      </c>
      <c r="J515" s="64">
        <v>65</v>
      </c>
      <c r="K515" s="97">
        <f t="shared" si="65"/>
        <v>-17.72151898734177</v>
      </c>
      <c r="L515" s="63">
        <v>0</v>
      </c>
      <c r="M515" s="63">
        <v>0</v>
      </c>
      <c r="N515" s="63">
        <v>0</v>
      </c>
      <c r="O515" s="64">
        <v>0</v>
      </c>
      <c r="P515" s="97" t="s">
        <v>360</v>
      </c>
      <c r="Q515" s="63">
        <f t="shared" si="59"/>
        <v>32</v>
      </c>
      <c r="R515" s="63">
        <f t="shared" si="60"/>
        <v>53</v>
      </c>
      <c r="S515" s="63">
        <f t="shared" si="61"/>
        <v>79</v>
      </c>
      <c r="T515" s="63">
        <f t="shared" si="62"/>
        <v>65</v>
      </c>
      <c r="U515" s="97">
        <f t="shared" si="63"/>
        <v>-17.72151898734177</v>
      </c>
    </row>
    <row r="516" spans="1:21" ht="12.75">
      <c r="A516" s="59" t="s">
        <v>339</v>
      </c>
      <c r="B516" s="77">
        <v>0</v>
      </c>
      <c r="C516" s="63">
        <v>0</v>
      </c>
      <c r="D516" s="63">
        <v>0</v>
      </c>
      <c r="E516" s="64">
        <v>0</v>
      </c>
      <c r="F516" s="97" t="s">
        <v>360</v>
      </c>
      <c r="G516" s="63">
        <v>0</v>
      </c>
      <c r="H516" s="63">
        <v>2</v>
      </c>
      <c r="I516" s="63">
        <v>0</v>
      </c>
      <c r="J516" s="64">
        <v>2</v>
      </c>
      <c r="K516" s="97" t="s">
        <v>360</v>
      </c>
      <c r="L516" s="63">
        <v>0</v>
      </c>
      <c r="M516" s="63">
        <v>0</v>
      </c>
      <c r="N516" s="63">
        <v>0</v>
      </c>
      <c r="O516" s="64">
        <v>0</v>
      </c>
      <c r="P516" s="97" t="s">
        <v>360</v>
      </c>
      <c r="Q516" s="63">
        <f t="shared" si="59"/>
        <v>0</v>
      </c>
      <c r="R516" s="63">
        <f t="shared" si="60"/>
        <v>2</v>
      </c>
      <c r="S516" s="63">
        <f t="shared" si="61"/>
        <v>0</v>
      </c>
      <c r="T516" s="63">
        <f t="shared" si="62"/>
        <v>2</v>
      </c>
      <c r="U516" s="97" t="s">
        <v>360</v>
      </c>
    </row>
    <row r="517" spans="1:21" ht="12.75">
      <c r="A517" s="59" t="s">
        <v>340</v>
      </c>
      <c r="B517" s="77">
        <v>7</v>
      </c>
      <c r="C517" s="63">
        <v>4</v>
      </c>
      <c r="D517" s="63">
        <v>7</v>
      </c>
      <c r="E517" s="64">
        <v>4</v>
      </c>
      <c r="F517" s="97">
        <f t="shared" si="64"/>
        <v>-42.857142857142854</v>
      </c>
      <c r="G517" s="63">
        <v>12</v>
      </c>
      <c r="H517" s="63">
        <v>4</v>
      </c>
      <c r="I517" s="63">
        <v>12</v>
      </c>
      <c r="J517" s="64">
        <v>4</v>
      </c>
      <c r="K517" s="97">
        <f t="shared" si="65"/>
        <v>-66.66666666666666</v>
      </c>
      <c r="L517" s="63">
        <v>0</v>
      </c>
      <c r="M517" s="63">
        <v>0</v>
      </c>
      <c r="N517" s="63">
        <v>0</v>
      </c>
      <c r="O517" s="64">
        <v>0</v>
      </c>
      <c r="P517" s="97" t="s">
        <v>360</v>
      </c>
      <c r="Q517" s="63">
        <f t="shared" si="59"/>
        <v>12</v>
      </c>
      <c r="R517" s="63">
        <f t="shared" si="60"/>
        <v>4</v>
      </c>
      <c r="S517" s="63">
        <f t="shared" si="61"/>
        <v>12</v>
      </c>
      <c r="T517" s="63">
        <f t="shared" si="62"/>
        <v>4</v>
      </c>
      <c r="U517" s="97">
        <f t="shared" si="63"/>
        <v>-66.66666666666666</v>
      </c>
    </row>
    <row r="518" spans="1:21" ht="12.75">
      <c r="A518" s="59" t="s">
        <v>341</v>
      </c>
      <c r="B518" s="77">
        <v>20</v>
      </c>
      <c r="C518" s="63">
        <v>0</v>
      </c>
      <c r="D518" s="63">
        <v>33</v>
      </c>
      <c r="E518" s="64">
        <v>1</v>
      </c>
      <c r="F518" s="97">
        <f t="shared" si="64"/>
        <v>-96.96969696969697</v>
      </c>
      <c r="G518" s="63">
        <v>20</v>
      </c>
      <c r="H518" s="63">
        <v>5</v>
      </c>
      <c r="I518" s="63">
        <v>33</v>
      </c>
      <c r="J518" s="64">
        <v>22</v>
      </c>
      <c r="K518" s="97">
        <f t="shared" si="65"/>
        <v>-33.33333333333333</v>
      </c>
      <c r="L518" s="63">
        <v>0</v>
      </c>
      <c r="M518" s="63">
        <v>0</v>
      </c>
      <c r="N518" s="63">
        <v>0</v>
      </c>
      <c r="O518" s="64">
        <v>0</v>
      </c>
      <c r="P518" s="97" t="s">
        <v>360</v>
      </c>
      <c r="Q518" s="63">
        <f t="shared" si="59"/>
        <v>20</v>
      </c>
      <c r="R518" s="63">
        <f t="shared" si="60"/>
        <v>5</v>
      </c>
      <c r="S518" s="63">
        <f t="shared" si="61"/>
        <v>33</v>
      </c>
      <c r="T518" s="63">
        <f t="shared" si="62"/>
        <v>22</v>
      </c>
      <c r="U518" s="97">
        <f t="shared" si="63"/>
        <v>-33.33333333333333</v>
      </c>
    </row>
    <row r="519" spans="1:21" ht="12.75">
      <c r="A519" s="75" t="s">
        <v>90</v>
      </c>
      <c r="B519" s="78">
        <v>69</v>
      </c>
      <c r="C519" s="65">
        <v>87</v>
      </c>
      <c r="D519" s="65">
        <v>124</v>
      </c>
      <c r="E519" s="66">
        <v>131</v>
      </c>
      <c r="F519" s="98">
        <f t="shared" si="64"/>
        <v>5.64516129032258</v>
      </c>
      <c r="G519" s="65">
        <v>82</v>
      </c>
      <c r="H519" s="65">
        <v>91</v>
      </c>
      <c r="I519" s="65">
        <v>151</v>
      </c>
      <c r="J519" s="66">
        <v>157</v>
      </c>
      <c r="K519" s="98">
        <f t="shared" si="65"/>
        <v>3.9735099337748347</v>
      </c>
      <c r="L519" s="65">
        <v>0</v>
      </c>
      <c r="M519" s="65">
        <v>0</v>
      </c>
      <c r="N519" s="65">
        <v>0</v>
      </c>
      <c r="O519" s="66">
        <v>0</v>
      </c>
      <c r="P519" s="98" t="s">
        <v>360</v>
      </c>
      <c r="Q519" s="65">
        <f t="shared" si="59"/>
        <v>82</v>
      </c>
      <c r="R519" s="65">
        <f t="shared" si="60"/>
        <v>91</v>
      </c>
      <c r="S519" s="65">
        <f t="shared" si="61"/>
        <v>151</v>
      </c>
      <c r="T519" s="65">
        <f t="shared" si="62"/>
        <v>157</v>
      </c>
      <c r="U519" s="98">
        <f t="shared" si="63"/>
        <v>3.9735099337748347</v>
      </c>
    </row>
    <row r="520" spans="1:21" ht="12.75">
      <c r="A520" s="75" t="s">
        <v>342</v>
      </c>
      <c r="B520" s="48"/>
      <c r="C520" s="54"/>
      <c r="D520" s="54"/>
      <c r="E520" s="62"/>
      <c r="F520" s="90"/>
      <c r="G520" s="54"/>
      <c r="H520" s="54"/>
      <c r="I520" s="54"/>
      <c r="J520" s="62"/>
      <c r="K520" s="90"/>
      <c r="L520" s="54"/>
      <c r="M520" s="54"/>
      <c r="N520" s="54"/>
      <c r="O520" s="62"/>
      <c r="P520" s="90"/>
      <c r="Q520" s="54"/>
      <c r="R520" s="54"/>
      <c r="S520" s="54"/>
      <c r="T520" s="54"/>
      <c r="U520" s="90"/>
    </row>
    <row r="521" spans="1:21" ht="12.75">
      <c r="A521" s="59" t="s">
        <v>343</v>
      </c>
      <c r="B521" s="77">
        <v>35</v>
      </c>
      <c r="C521" s="63">
        <v>0</v>
      </c>
      <c r="D521" s="63">
        <v>71</v>
      </c>
      <c r="E521" s="64">
        <v>36</v>
      </c>
      <c r="F521" s="97">
        <f t="shared" si="64"/>
        <v>-49.29577464788733</v>
      </c>
      <c r="G521" s="63">
        <v>13</v>
      </c>
      <c r="H521" s="63">
        <v>8</v>
      </c>
      <c r="I521" s="63">
        <v>28</v>
      </c>
      <c r="J521" s="64">
        <v>22</v>
      </c>
      <c r="K521" s="97">
        <f t="shared" si="65"/>
        <v>-21.428571428571427</v>
      </c>
      <c r="L521" s="63">
        <v>0</v>
      </c>
      <c r="M521" s="63">
        <v>0</v>
      </c>
      <c r="N521" s="63">
        <v>0</v>
      </c>
      <c r="O521" s="64">
        <v>0</v>
      </c>
      <c r="P521" s="97" t="s">
        <v>360</v>
      </c>
      <c r="Q521" s="63">
        <f t="shared" si="59"/>
        <v>13</v>
      </c>
      <c r="R521" s="63">
        <f t="shared" si="60"/>
        <v>8</v>
      </c>
      <c r="S521" s="63">
        <f t="shared" si="61"/>
        <v>28</v>
      </c>
      <c r="T521" s="63">
        <f t="shared" si="62"/>
        <v>22</v>
      </c>
      <c r="U521" s="97">
        <f t="shared" si="63"/>
        <v>-21.428571428571427</v>
      </c>
    </row>
    <row r="522" spans="1:21" ht="12.75">
      <c r="A522" s="59" t="s">
        <v>344</v>
      </c>
      <c r="B522" s="77">
        <v>3</v>
      </c>
      <c r="C522" s="63">
        <v>2</v>
      </c>
      <c r="D522" s="63">
        <v>7</v>
      </c>
      <c r="E522" s="64">
        <v>72</v>
      </c>
      <c r="F522" s="97">
        <f t="shared" si="64"/>
        <v>928.5714285714287</v>
      </c>
      <c r="G522" s="63">
        <v>1</v>
      </c>
      <c r="H522" s="63">
        <v>8</v>
      </c>
      <c r="I522" s="63">
        <v>12</v>
      </c>
      <c r="J522" s="64">
        <v>24</v>
      </c>
      <c r="K522" s="97">
        <f t="shared" si="65"/>
        <v>100</v>
      </c>
      <c r="L522" s="63">
        <v>0</v>
      </c>
      <c r="M522" s="63">
        <v>0</v>
      </c>
      <c r="N522" s="63">
        <v>0</v>
      </c>
      <c r="O522" s="64">
        <v>0</v>
      </c>
      <c r="P522" s="97" t="s">
        <v>360</v>
      </c>
      <c r="Q522" s="63">
        <f t="shared" si="59"/>
        <v>1</v>
      </c>
      <c r="R522" s="63">
        <f t="shared" si="60"/>
        <v>8</v>
      </c>
      <c r="S522" s="63">
        <f t="shared" si="61"/>
        <v>12</v>
      </c>
      <c r="T522" s="63">
        <f t="shared" si="62"/>
        <v>24</v>
      </c>
      <c r="U522" s="97">
        <f t="shared" si="63"/>
        <v>100</v>
      </c>
    </row>
    <row r="523" spans="1:21" ht="12.75">
      <c r="A523" s="59" t="s">
        <v>345</v>
      </c>
      <c r="B523" s="77">
        <v>30</v>
      </c>
      <c r="C523" s="63">
        <v>36</v>
      </c>
      <c r="D523" s="63">
        <v>30</v>
      </c>
      <c r="E523" s="64">
        <v>60</v>
      </c>
      <c r="F523" s="97">
        <f t="shared" si="64"/>
        <v>100</v>
      </c>
      <c r="G523" s="63">
        <v>29</v>
      </c>
      <c r="H523" s="63">
        <v>30</v>
      </c>
      <c r="I523" s="63">
        <v>30</v>
      </c>
      <c r="J523" s="64">
        <v>44</v>
      </c>
      <c r="K523" s="97">
        <f t="shared" si="65"/>
        <v>46.666666666666664</v>
      </c>
      <c r="L523" s="63">
        <v>0</v>
      </c>
      <c r="M523" s="63">
        <v>0</v>
      </c>
      <c r="N523" s="63">
        <v>0</v>
      </c>
      <c r="O523" s="64">
        <v>0</v>
      </c>
      <c r="P523" s="97" t="s">
        <v>360</v>
      </c>
      <c r="Q523" s="63">
        <f t="shared" si="59"/>
        <v>29</v>
      </c>
      <c r="R523" s="63">
        <f t="shared" si="60"/>
        <v>30</v>
      </c>
      <c r="S523" s="63">
        <f t="shared" si="61"/>
        <v>30</v>
      </c>
      <c r="T523" s="63">
        <f t="shared" si="62"/>
        <v>44</v>
      </c>
      <c r="U523" s="97">
        <f t="shared" si="63"/>
        <v>46.666666666666664</v>
      </c>
    </row>
    <row r="524" spans="1:21" ht="12.75">
      <c r="A524" s="59" t="s">
        <v>346</v>
      </c>
      <c r="B524" s="77">
        <v>22</v>
      </c>
      <c r="C524" s="63">
        <v>0</v>
      </c>
      <c r="D524" s="63">
        <v>49</v>
      </c>
      <c r="E524" s="64">
        <v>8</v>
      </c>
      <c r="F524" s="97">
        <f t="shared" si="64"/>
        <v>-83.6734693877551</v>
      </c>
      <c r="G524" s="63">
        <v>33</v>
      </c>
      <c r="H524" s="63">
        <v>18</v>
      </c>
      <c r="I524" s="63">
        <v>60</v>
      </c>
      <c r="J524" s="64">
        <v>59</v>
      </c>
      <c r="K524" s="97">
        <f t="shared" si="65"/>
        <v>-1.6666666666666667</v>
      </c>
      <c r="L524" s="63">
        <v>0</v>
      </c>
      <c r="M524" s="63">
        <v>0</v>
      </c>
      <c r="N524" s="63">
        <v>0</v>
      </c>
      <c r="O524" s="64">
        <v>0</v>
      </c>
      <c r="P524" s="97" t="s">
        <v>360</v>
      </c>
      <c r="Q524" s="63">
        <f t="shared" si="59"/>
        <v>33</v>
      </c>
      <c r="R524" s="63">
        <f t="shared" si="60"/>
        <v>18</v>
      </c>
      <c r="S524" s="63">
        <f t="shared" si="61"/>
        <v>60</v>
      </c>
      <c r="T524" s="63">
        <f t="shared" si="62"/>
        <v>59</v>
      </c>
      <c r="U524" s="97">
        <f t="shared" si="63"/>
        <v>-1.6666666666666667</v>
      </c>
    </row>
    <row r="525" spans="1:21" ht="12.75">
      <c r="A525" s="75" t="s">
        <v>90</v>
      </c>
      <c r="B525" s="78">
        <v>90</v>
      </c>
      <c r="C525" s="65">
        <v>38</v>
      </c>
      <c r="D525" s="65">
        <v>157</v>
      </c>
      <c r="E525" s="66">
        <v>176</v>
      </c>
      <c r="F525" s="98">
        <f t="shared" si="64"/>
        <v>12.101910828025478</v>
      </c>
      <c r="G525" s="65">
        <v>76</v>
      </c>
      <c r="H525" s="65">
        <v>64</v>
      </c>
      <c r="I525" s="65">
        <v>130</v>
      </c>
      <c r="J525" s="66">
        <v>149</v>
      </c>
      <c r="K525" s="98">
        <f t="shared" si="65"/>
        <v>14.615384615384617</v>
      </c>
      <c r="L525" s="65">
        <v>0</v>
      </c>
      <c r="M525" s="65">
        <v>0</v>
      </c>
      <c r="N525" s="65">
        <v>0</v>
      </c>
      <c r="O525" s="66">
        <v>0</v>
      </c>
      <c r="P525" s="98" t="s">
        <v>360</v>
      </c>
      <c r="Q525" s="65">
        <f aca="true" t="shared" si="66" ref="Q525:Q562">G525+L525</f>
        <v>76</v>
      </c>
      <c r="R525" s="65">
        <f aca="true" t="shared" si="67" ref="R525:R562">H525+M525</f>
        <v>64</v>
      </c>
      <c r="S525" s="65">
        <f aca="true" t="shared" si="68" ref="S525:S562">I525+N525</f>
        <v>130</v>
      </c>
      <c r="T525" s="65">
        <f aca="true" t="shared" si="69" ref="T525:T562">J525+O525</f>
        <v>149</v>
      </c>
      <c r="U525" s="98">
        <f aca="true" t="shared" si="70" ref="U525:U562">(T525-S525)/S525*100</f>
        <v>14.615384615384617</v>
      </c>
    </row>
    <row r="526" spans="1:21" ht="12.75">
      <c r="A526" s="75" t="s">
        <v>347</v>
      </c>
      <c r="B526" s="48"/>
      <c r="C526" s="54"/>
      <c r="D526" s="54"/>
      <c r="E526" s="62"/>
      <c r="F526" s="90"/>
      <c r="G526" s="54"/>
      <c r="H526" s="54"/>
      <c r="I526" s="54"/>
      <c r="J526" s="62"/>
      <c r="K526" s="90"/>
      <c r="L526" s="54"/>
      <c r="M526" s="54"/>
      <c r="N526" s="54"/>
      <c r="O526" s="62"/>
      <c r="P526" s="90"/>
      <c r="Q526" s="54"/>
      <c r="R526" s="54"/>
      <c r="S526" s="54"/>
      <c r="T526" s="54"/>
      <c r="U526" s="90"/>
    </row>
    <row r="527" spans="1:21" ht="12.75">
      <c r="A527" s="59" t="s">
        <v>348</v>
      </c>
      <c r="B527" s="77">
        <v>81</v>
      </c>
      <c r="C527" s="63">
        <v>49</v>
      </c>
      <c r="D527" s="63">
        <v>129</v>
      </c>
      <c r="E527" s="64">
        <v>97</v>
      </c>
      <c r="F527" s="97">
        <f t="shared" si="64"/>
        <v>-24.8062015503876</v>
      </c>
      <c r="G527" s="63">
        <v>78</v>
      </c>
      <c r="H527" s="63">
        <v>38</v>
      </c>
      <c r="I527" s="63">
        <v>112</v>
      </c>
      <c r="J527" s="64">
        <v>74</v>
      </c>
      <c r="K527" s="97">
        <f t="shared" si="65"/>
        <v>-33.92857142857143</v>
      </c>
      <c r="L527" s="63">
        <v>0</v>
      </c>
      <c r="M527" s="63">
        <v>0</v>
      </c>
      <c r="N527" s="63">
        <v>0</v>
      </c>
      <c r="O527" s="64">
        <v>0</v>
      </c>
      <c r="P527" s="97" t="s">
        <v>360</v>
      </c>
      <c r="Q527" s="63">
        <f t="shared" si="66"/>
        <v>78</v>
      </c>
      <c r="R527" s="63">
        <f t="shared" si="67"/>
        <v>38</v>
      </c>
      <c r="S527" s="63">
        <f t="shared" si="68"/>
        <v>112</v>
      </c>
      <c r="T527" s="63">
        <f t="shared" si="69"/>
        <v>74</v>
      </c>
      <c r="U527" s="97">
        <f t="shared" si="70"/>
        <v>-33.92857142857143</v>
      </c>
    </row>
    <row r="528" spans="1:21" ht="12.75">
      <c r="A528" s="59" t="s">
        <v>349</v>
      </c>
      <c r="B528" s="77">
        <v>1</v>
      </c>
      <c r="C528" s="63">
        <v>0</v>
      </c>
      <c r="D528" s="63">
        <v>1</v>
      </c>
      <c r="E528" s="64">
        <v>1</v>
      </c>
      <c r="F528" s="97">
        <f t="shared" si="64"/>
        <v>0</v>
      </c>
      <c r="G528" s="63">
        <v>1</v>
      </c>
      <c r="H528" s="63">
        <v>2</v>
      </c>
      <c r="I528" s="63">
        <v>1</v>
      </c>
      <c r="J528" s="64">
        <v>6</v>
      </c>
      <c r="K528" s="97">
        <f t="shared" si="65"/>
        <v>500</v>
      </c>
      <c r="L528" s="63">
        <v>0</v>
      </c>
      <c r="M528" s="63">
        <v>0</v>
      </c>
      <c r="N528" s="63">
        <v>0</v>
      </c>
      <c r="O528" s="64">
        <v>0</v>
      </c>
      <c r="P528" s="97" t="s">
        <v>360</v>
      </c>
      <c r="Q528" s="63">
        <f t="shared" si="66"/>
        <v>1</v>
      </c>
      <c r="R528" s="63">
        <f t="shared" si="67"/>
        <v>2</v>
      </c>
      <c r="S528" s="63">
        <f t="shared" si="68"/>
        <v>1</v>
      </c>
      <c r="T528" s="63">
        <f t="shared" si="69"/>
        <v>6</v>
      </c>
      <c r="U528" s="97">
        <f t="shared" si="70"/>
        <v>500</v>
      </c>
    </row>
    <row r="529" spans="1:21" ht="12.75">
      <c r="A529" s="75" t="s">
        <v>90</v>
      </c>
      <c r="B529" s="78">
        <v>82</v>
      </c>
      <c r="C529" s="65">
        <v>49</v>
      </c>
      <c r="D529" s="65">
        <v>130</v>
      </c>
      <c r="E529" s="66">
        <v>98</v>
      </c>
      <c r="F529" s="98">
        <f t="shared" si="64"/>
        <v>-24.615384615384617</v>
      </c>
      <c r="G529" s="65">
        <v>79</v>
      </c>
      <c r="H529" s="65">
        <v>40</v>
      </c>
      <c r="I529" s="65">
        <v>113</v>
      </c>
      <c r="J529" s="66">
        <v>80</v>
      </c>
      <c r="K529" s="98">
        <f t="shared" si="65"/>
        <v>-29.20353982300885</v>
      </c>
      <c r="L529" s="65">
        <v>0</v>
      </c>
      <c r="M529" s="65">
        <v>0</v>
      </c>
      <c r="N529" s="65">
        <v>0</v>
      </c>
      <c r="O529" s="66">
        <v>0</v>
      </c>
      <c r="P529" s="98" t="s">
        <v>360</v>
      </c>
      <c r="Q529" s="65">
        <f t="shared" si="66"/>
        <v>79</v>
      </c>
      <c r="R529" s="65">
        <f t="shared" si="67"/>
        <v>40</v>
      </c>
      <c r="S529" s="65">
        <f t="shared" si="68"/>
        <v>113</v>
      </c>
      <c r="T529" s="65">
        <f t="shared" si="69"/>
        <v>80</v>
      </c>
      <c r="U529" s="98">
        <f t="shared" si="70"/>
        <v>-29.20353982300885</v>
      </c>
    </row>
    <row r="530" spans="1:21" ht="12.75">
      <c r="A530" s="76" t="s">
        <v>393</v>
      </c>
      <c r="B530" s="80">
        <v>1492360</v>
      </c>
      <c r="C530" s="71">
        <v>1430545</v>
      </c>
      <c r="D530" s="69">
        <v>2901180</v>
      </c>
      <c r="E530" s="72">
        <v>2764837</v>
      </c>
      <c r="F530" s="100">
        <f t="shared" si="64"/>
        <v>-4.6995705195816875</v>
      </c>
      <c r="G530" s="71">
        <v>1222164</v>
      </c>
      <c r="H530" s="71">
        <v>1162373</v>
      </c>
      <c r="I530" s="71">
        <v>2452210</v>
      </c>
      <c r="J530" s="72">
        <v>2247184</v>
      </c>
      <c r="K530" s="100">
        <f t="shared" si="65"/>
        <v>-8.36086632058429</v>
      </c>
      <c r="L530" s="71">
        <v>253430</v>
      </c>
      <c r="M530" s="71">
        <v>265585</v>
      </c>
      <c r="N530" s="71">
        <v>504333</v>
      </c>
      <c r="O530" s="72">
        <v>525336</v>
      </c>
      <c r="P530" s="100">
        <f aca="true" t="shared" si="71" ref="P530:P562">(O530-N530)/N530*100</f>
        <v>4.164510353278489</v>
      </c>
      <c r="Q530" s="69">
        <f t="shared" si="66"/>
        <v>1475594</v>
      </c>
      <c r="R530" s="71">
        <f t="shared" si="67"/>
        <v>1427958</v>
      </c>
      <c r="S530" s="71">
        <f t="shared" si="68"/>
        <v>2956543</v>
      </c>
      <c r="T530" s="71">
        <f t="shared" si="69"/>
        <v>2772520</v>
      </c>
      <c r="U530" s="110">
        <f t="shared" si="70"/>
        <v>-6.22426259317047</v>
      </c>
    </row>
    <row r="531" spans="1:21" ht="12.75">
      <c r="A531" s="76"/>
      <c r="B531" s="80"/>
      <c r="C531" s="71"/>
      <c r="D531" s="69"/>
      <c r="E531" s="72"/>
      <c r="F531" s="100"/>
      <c r="G531" s="71"/>
      <c r="H531" s="71"/>
      <c r="I531" s="71"/>
      <c r="J531" s="72"/>
      <c r="K531" s="100"/>
      <c r="L531" s="71"/>
      <c r="M531" s="71"/>
      <c r="N531" s="71"/>
      <c r="O531" s="72"/>
      <c r="P531" s="100"/>
      <c r="Q531" s="69"/>
      <c r="R531" s="71"/>
      <c r="S531" s="71"/>
      <c r="T531" s="71"/>
      <c r="U531" s="110"/>
    </row>
    <row r="532" spans="1:21" ht="12.75">
      <c r="A532" s="88" t="s">
        <v>398</v>
      </c>
      <c r="B532" s="80"/>
      <c r="C532" s="71"/>
      <c r="D532" s="69"/>
      <c r="E532" s="72"/>
      <c r="F532" s="100"/>
      <c r="G532" s="71"/>
      <c r="H532" s="71"/>
      <c r="I532" s="71"/>
      <c r="J532" s="72"/>
      <c r="K532" s="100"/>
      <c r="L532" s="71"/>
      <c r="M532" s="71"/>
      <c r="N532" s="71"/>
      <c r="O532" s="72"/>
      <c r="P532" s="100"/>
      <c r="Q532" s="69"/>
      <c r="R532" s="71"/>
      <c r="S532" s="71"/>
      <c r="T532" s="71"/>
      <c r="U532" s="110"/>
    </row>
    <row r="533" spans="1:21" s="1" customFormat="1" ht="12.75">
      <c r="A533" s="44" t="s">
        <v>58</v>
      </c>
      <c r="B533" s="37">
        <v>335792</v>
      </c>
      <c r="C533" s="11">
        <v>356817</v>
      </c>
      <c r="D533" s="10">
        <v>653453</v>
      </c>
      <c r="E533" s="46">
        <v>707737</v>
      </c>
      <c r="F533" s="103">
        <f t="shared" si="64"/>
        <v>8.307253926449185</v>
      </c>
      <c r="G533" s="11">
        <v>192543</v>
      </c>
      <c r="H533" s="11">
        <v>205721</v>
      </c>
      <c r="I533" s="11">
        <v>393285</v>
      </c>
      <c r="J533" s="46">
        <v>411596</v>
      </c>
      <c r="K533" s="103">
        <f t="shared" si="65"/>
        <v>4.655911107720864</v>
      </c>
      <c r="L533" s="11">
        <v>150052</v>
      </c>
      <c r="M533" s="11">
        <v>159347</v>
      </c>
      <c r="N533" s="11">
        <v>298927</v>
      </c>
      <c r="O533" s="46">
        <v>319740</v>
      </c>
      <c r="P533" s="103">
        <f t="shared" si="71"/>
        <v>6.9625694567570005</v>
      </c>
      <c r="Q533" s="10">
        <f t="shared" si="66"/>
        <v>342595</v>
      </c>
      <c r="R533" s="11">
        <f t="shared" si="67"/>
        <v>365068</v>
      </c>
      <c r="S533" s="11">
        <f t="shared" si="68"/>
        <v>692212</v>
      </c>
      <c r="T533" s="11">
        <f t="shared" si="69"/>
        <v>731336</v>
      </c>
      <c r="U533" s="91">
        <f t="shared" si="70"/>
        <v>5.65202567999399</v>
      </c>
    </row>
    <row r="534" spans="1:21" s="1" customFormat="1" ht="12.75">
      <c r="A534" s="44" t="s">
        <v>61</v>
      </c>
      <c r="B534" s="37">
        <v>609</v>
      </c>
      <c r="C534" s="11">
        <v>393</v>
      </c>
      <c r="D534" s="10">
        <v>1655</v>
      </c>
      <c r="E534" s="46">
        <v>944</v>
      </c>
      <c r="F534" s="103">
        <f t="shared" si="64"/>
        <v>-42.9607250755287</v>
      </c>
      <c r="G534" s="11">
        <v>258</v>
      </c>
      <c r="H534" s="11">
        <v>301</v>
      </c>
      <c r="I534" s="11">
        <v>421</v>
      </c>
      <c r="J534" s="46">
        <v>575</v>
      </c>
      <c r="K534" s="103">
        <f t="shared" si="65"/>
        <v>36.57957244655582</v>
      </c>
      <c r="L534" s="11">
        <v>528</v>
      </c>
      <c r="M534" s="11">
        <v>36</v>
      </c>
      <c r="N534" s="11">
        <v>1081</v>
      </c>
      <c r="O534" s="46">
        <v>279</v>
      </c>
      <c r="P534" s="103">
        <f t="shared" si="71"/>
        <v>-74.19056429232192</v>
      </c>
      <c r="Q534" s="10">
        <f t="shared" si="66"/>
        <v>786</v>
      </c>
      <c r="R534" s="11">
        <f t="shared" si="67"/>
        <v>337</v>
      </c>
      <c r="S534" s="11">
        <f t="shared" si="68"/>
        <v>1502</v>
      </c>
      <c r="T534" s="11">
        <f t="shared" si="69"/>
        <v>854</v>
      </c>
      <c r="U534" s="91">
        <f t="shared" si="70"/>
        <v>-43.142476697736356</v>
      </c>
    </row>
    <row r="535" spans="1:21" s="1" customFormat="1" ht="12.75">
      <c r="A535" s="44" t="s">
        <v>62</v>
      </c>
      <c r="B535" s="37">
        <v>650250</v>
      </c>
      <c r="C535" s="11">
        <v>594141</v>
      </c>
      <c r="D535" s="10">
        <v>1267440</v>
      </c>
      <c r="E535" s="46">
        <v>1159574</v>
      </c>
      <c r="F535" s="103">
        <f t="shared" si="64"/>
        <v>-8.510540932904123</v>
      </c>
      <c r="G535" s="11">
        <v>637203</v>
      </c>
      <c r="H535" s="11">
        <v>592771</v>
      </c>
      <c r="I535" s="11">
        <v>1244923</v>
      </c>
      <c r="J535" s="46">
        <v>1126932</v>
      </c>
      <c r="K535" s="103">
        <f t="shared" si="65"/>
        <v>-9.477774930658361</v>
      </c>
      <c r="L535" s="11">
        <v>12398</v>
      </c>
      <c r="M535" s="11">
        <v>13445</v>
      </c>
      <c r="N535" s="11">
        <v>26939</v>
      </c>
      <c r="O535" s="46">
        <v>19189</v>
      </c>
      <c r="P535" s="103">
        <f t="shared" si="71"/>
        <v>-28.768699654775602</v>
      </c>
      <c r="Q535" s="10">
        <f t="shared" si="66"/>
        <v>649601</v>
      </c>
      <c r="R535" s="11">
        <f t="shared" si="67"/>
        <v>606216</v>
      </c>
      <c r="S535" s="11">
        <f t="shared" si="68"/>
        <v>1271862</v>
      </c>
      <c r="T535" s="11">
        <f t="shared" si="69"/>
        <v>1146121</v>
      </c>
      <c r="U535" s="91">
        <f t="shared" si="70"/>
        <v>-9.886371320158949</v>
      </c>
    </row>
    <row r="536" spans="1:21" s="1" customFormat="1" ht="12.75">
      <c r="A536" s="44" t="s">
        <v>63</v>
      </c>
      <c r="B536" s="37">
        <v>221182</v>
      </c>
      <c r="C536" s="11">
        <v>183070</v>
      </c>
      <c r="D536" s="10">
        <v>424118</v>
      </c>
      <c r="E536" s="46">
        <v>343715</v>
      </c>
      <c r="F536" s="103">
        <f t="shared" si="64"/>
        <v>-18.957695735620746</v>
      </c>
      <c r="G536" s="11">
        <v>191920</v>
      </c>
      <c r="H536" s="11">
        <v>177363</v>
      </c>
      <c r="I536" s="11">
        <v>404212</v>
      </c>
      <c r="J536" s="46">
        <v>334932</v>
      </c>
      <c r="K536" s="103">
        <f t="shared" si="65"/>
        <v>-17.139520845496918</v>
      </c>
      <c r="L536" s="11">
        <v>16716</v>
      </c>
      <c r="M536" s="11">
        <v>9830</v>
      </c>
      <c r="N536" s="11">
        <v>35696</v>
      </c>
      <c r="O536" s="46">
        <v>26102</v>
      </c>
      <c r="P536" s="103">
        <f t="shared" si="71"/>
        <v>-26.876961004034065</v>
      </c>
      <c r="Q536" s="10">
        <f t="shared" si="66"/>
        <v>208636</v>
      </c>
      <c r="R536" s="11">
        <f t="shared" si="67"/>
        <v>187193</v>
      </c>
      <c r="S536" s="11">
        <f t="shared" si="68"/>
        <v>439908</v>
      </c>
      <c r="T536" s="11">
        <f t="shared" si="69"/>
        <v>361034</v>
      </c>
      <c r="U536" s="91">
        <f t="shared" si="70"/>
        <v>-17.92965801940406</v>
      </c>
    </row>
    <row r="537" spans="1:21" s="1" customFormat="1" ht="12.75">
      <c r="A537" s="44" t="s">
        <v>64</v>
      </c>
      <c r="B537" s="37">
        <v>102</v>
      </c>
      <c r="C537" s="11">
        <v>126</v>
      </c>
      <c r="D537" s="10">
        <v>114</v>
      </c>
      <c r="E537" s="46">
        <v>316</v>
      </c>
      <c r="F537" s="103">
        <f t="shared" si="64"/>
        <v>177.19298245614036</v>
      </c>
      <c r="G537" s="11">
        <v>143</v>
      </c>
      <c r="H537" s="11">
        <v>273</v>
      </c>
      <c r="I537" s="11">
        <v>263</v>
      </c>
      <c r="J537" s="46">
        <v>436</v>
      </c>
      <c r="K537" s="103">
        <f t="shared" si="65"/>
        <v>65.77946768060836</v>
      </c>
      <c r="L537" s="11">
        <v>0</v>
      </c>
      <c r="M537" s="11">
        <v>0</v>
      </c>
      <c r="N537" s="11">
        <v>0</v>
      </c>
      <c r="O537" s="46">
        <v>0</v>
      </c>
      <c r="P537" s="103" t="s">
        <v>360</v>
      </c>
      <c r="Q537" s="10">
        <f t="shared" si="66"/>
        <v>143</v>
      </c>
      <c r="R537" s="11">
        <f t="shared" si="67"/>
        <v>273</v>
      </c>
      <c r="S537" s="11">
        <f t="shared" si="68"/>
        <v>263</v>
      </c>
      <c r="T537" s="11">
        <f t="shared" si="69"/>
        <v>436</v>
      </c>
      <c r="U537" s="91">
        <f t="shared" si="70"/>
        <v>65.77946768060836</v>
      </c>
    </row>
    <row r="538" spans="1:21" s="1" customFormat="1" ht="12.75">
      <c r="A538" s="44" t="s">
        <v>65</v>
      </c>
      <c r="B538" s="37">
        <v>57820</v>
      </c>
      <c r="C538" s="11">
        <v>71013</v>
      </c>
      <c r="D538" s="10">
        <v>112241</v>
      </c>
      <c r="E538" s="46">
        <v>128789</v>
      </c>
      <c r="F538" s="103">
        <f t="shared" si="64"/>
        <v>14.743275630117337</v>
      </c>
      <c r="G538" s="11">
        <v>38198</v>
      </c>
      <c r="H538" s="11">
        <v>29447</v>
      </c>
      <c r="I538" s="11">
        <v>75474</v>
      </c>
      <c r="J538" s="46">
        <v>63411</v>
      </c>
      <c r="K538" s="103">
        <f t="shared" si="65"/>
        <v>-15.982987518880673</v>
      </c>
      <c r="L538" s="11">
        <v>20459</v>
      </c>
      <c r="M538" s="11">
        <v>21884</v>
      </c>
      <c r="N538" s="11">
        <v>37674</v>
      </c>
      <c r="O538" s="46">
        <v>37477</v>
      </c>
      <c r="P538" s="103">
        <f t="shared" si="71"/>
        <v>-0.5229070446461751</v>
      </c>
      <c r="Q538" s="10">
        <f t="shared" si="66"/>
        <v>58657</v>
      </c>
      <c r="R538" s="11">
        <f t="shared" si="67"/>
        <v>51331</v>
      </c>
      <c r="S538" s="11">
        <f t="shared" si="68"/>
        <v>113148</v>
      </c>
      <c r="T538" s="11">
        <f t="shared" si="69"/>
        <v>100888</v>
      </c>
      <c r="U538" s="91">
        <f t="shared" si="70"/>
        <v>-10.835366069219075</v>
      </c>
    </row>
    <row r="539" spans="1:21" s="1" customFormat="1" ht="12.75">
      <c r="A539" s="44" t="s">
        <v>66</v>
      </c>
      <c r="B539" s="37">
        <v>2361</v>
      </c>
      <c r="C539" s="11">
        <v>0</v>
      </c>
      <c r="D539" s="10">
        <v>2664</v>
      </c>
      <c r="E539" s="46">
        <v>10</v>
      </c>
      <c r="F539" s="103">
        <f t="shared" si="64"/>
        <v>-99.62462462462463</v>
      </c>
      <c r="G539" s="11">
        <v>165</v>
      </c>
      <c r="H539" s="11">
        <v>1</v>
      </c>
      <c r="I539" s="11">
        <v>297</v>
      </c>
      <c r="J539" s="46">
        <v>1</v>
      </c>
      <c r="K539" s="103">
        <f t="shared" si="65"/>
        <v>-99.66329966329967</v>
      </c>
      <c r="L539" s="11">
        <v>1777</v>
      </c>
      <c r="M539" s="11">
        <v>0</v>
      </c>
      <c r="N539" s="11">
        <v>1799</v>
      </c>
      <c r="O539" s="46">
        <v>38</v>
      </c>
      <c r="P539" s="103">
        <f t="shared" si="71"/>
        <v>-97.88771539744302</v>
      </c>
      <c r="Q539" s="10">
        <f t="shared" si="66"/>
        <v>1942</v>
      </c>
      <c r="R539" s="11">
        <f t="shared" si="67"/>
        <v>1</v>
      </c>
      <c r="S539" s="11">
        <f t="shared" si="68"/>
        <v>2096</v>
      </c>
      <c r="T539" s="11">
        <f t="shared" si="69"/>
        <v>39</v>
      </c>
      <c r="U539" s="91">
        <f t="shared" si="70"/>
        <v>-98.13931297709924</v>
      </c>
    </row>
    <row r="540" spans="1:21" s="1" customFormat="1" ht="12.75">
      <c r="A540" s="44" t="s">
        <v>67</v>
      </c>
      <c r="B540" s="37">
        <v>77440</v>
      </c>
      <c r="C540" s="11">
        <v>64255</v>
      </c>
      <c r="D540" s="10">
        <v>151172</v>
      </c>
      <c r="E540" s="46">
        <v>117881</v>
      </c>
      <c r="F540" s="103">
        <f t="shared" si="64"/>
        <v>-22.021935279019925</v>
      </c>
      <c r="G540" s="11">
        <v>72510</v>
      </c>
      <c r="H540" s="11">
        <v>60211</v>
      </c>
      <c r="I540" s="11">
        <v>147137</v>
      </c>
      <c r="J540" s="46">
        <v>119348</v>
      </c>
      <c r="K540" s="103">
        <f t="shared" si="65"/>
        <v>-18.88647994726004</v>
      </c>
      <c r="L540" s="11">
        <v>2187</v>
      </c>
      <c r="M540" s="11">
        <v>2160</v>
      </c>
      <c r="N540" s="11">
        <v>3747</v>
      </c>
      <c r="O540" s="46">
        <v>5902</v>
      </c>
      <c r="P540" s="103">
        <f t="shared" si="71"/>
        <v>57.51267680811316</v>
      </c>
      <c r="Q540" s="10">
        <f t="shared" si="66"/>
        <v>74697</v>
      </c>
      <c r="R540" s="11">
        <f t="shared" si="67"/>
        <v>62371</v>
      </c>
      <c r="S540" s="11">
        <f t="shared" si="68"/>
        <v>150884</v>
      </c>
      <c r="T540" s="11">
        <f t="shared" si="69"/>
        <v>125250</v>
      </c>
      <c r="U540" s="91">
        <f t="shared" si="70"/>
        <v>-16.98921025423504</v>
      </c>
    </row>
    <row r="541" spans="1:21" s="1" customFormat="1" ht="12.75">
      <c r="A541" s="44" t="s">
        <v>68</v>
      </c>
      <c r="B541" s="37">
        <v>13822</v>
      </c>
      <c r="C541" s="11">
        <v>12792</v>
      </c>
      <c r="D541" s="10">
        <v>27448</v>
      </c>
      <c r="E541" s="46">
        <v>23388</v>
      </c>
      <c r="F541" s="103">
        <f t="shared" si="64"/>
        <v>-14.7916059457884</v>
      </c>
      <c r="G541" s="11">
        <v>6068</v>
      </c>
      <c r="H541" s="11">
        <v>5165</v>
      </c>
      <c r="I541" s="11">
        <v>14102</v>
      </c>
      <c r="J541" s="46">
        <v>6283</v>
      </c>
      <c r="K541" s="103">
        <f t="shared" si="65"/>
        <v>-55.44603602325912</v>
      </c>
      <c r="L541" s="11">
        <v>5029</v>
      </c>
      <c r="M541" s="11">
        <v>7186</v>
      </c>
      <c r="N541" s="11">
        <v>10792</v>
      </c>
      <c r="O541" s="46">
        <v>14329</v>
      </c>
      <c r="P541" s="103">
        <f t="shared" si="71"/>
        <v>32.77427724240178</v>
      </c>
      <c r="Q541" s="10">
        <f t="shared" si="66"/>
        <v>11097</v>
      </c>
      <c r="R541" s="11">
        <f t="shared" si="67"/>
        <v>12351</v>
      </c>
      <c r="S541" s="11">
        <f t="shared" si="68"/>
        <v>24894</v>
      </c>
      <c r="T541" s="11">
        <f t="shared" si="69"/>
        <v>20612</v>
      </c>
      <c r="U541" s="91">
        <f t="shared" si="70"/>
        <v>-17.200931951474253</v>
      </c>
    </row>
    <row r="542" spans="1:21" s="1" customFormat="1" ht="12.75">
      <c r="A542" s="44" t="s">
        <v>69</v>
      </c>
      <c r="B542" s="37">
        <v>113</v>
      </c>
      <c r="C542" s="11">
        <v>7</v>
      </c>
      <c r="D542" s="10">
        <v>223</v>
      </c>
      <c r="E542" s="46">
        <v>28</v>
      </c>
      <c r="F542" s="103">
        <f t="shared" si="64"/>
        <v>-87.4439461883408</v>
      </c>
      <c r="G542" s="11">
        <v>124</v>
      </c>
      <c r="H542" s="11">
        <v>30</v>
      </c>
      <c r="I542" s="11">
        <v>234</v>
      </c>
      <c r="J542" s="46">
        <v>100</v>
      </c>
      <c r="K542" s="103">
        <f t="shared" si="65"/>
        <v>-57.26495726495726</v>
      </c>
      <c r="L542" s="11">
        <v>0</v>
      </c>
      <c r="M542" s="11">
        <v>0</v>
      </c>
      <c r="N542" s="11">
        <v>0</v>
      </c>
      <c r="O542" s="46">
        <v>0</v>
      </c>
      <c r="P542" s="103" t="s">
        <v>360</v>
      </c>
      <c r="Q542" s="10">
        <f t="shared" si="66"/>
        <v>124</v>
      </c>
      <c r="R542" s="11">
        <f t="shared" si="67"/>
        <v>30</v>
      </c>
      <c r="S542" s="11">
        <f t="shared" si="68"/>
        <v>234</v>
      </c>
      <c r="T542" s="11">
        <f t="shared" si="69"/>
        <v>100</v>
      </c>
      <c r="U542" s="91">
        <f t="shared" si="70"/>
        <v>-57.26495726495726</v>
      </c>
    </row>
    <row r="543" spans="1:21" s="1" customFormat="1" ht="12.75">
      <c r="A543" s="44" t="s">
        <v>60</v>
      </c>
      <c r="B543" s="37">
        <v>132245</v>
      </c>
      <c r="C543" s="11">
        <v>147931</v>
      </c>
      <c r="D543" s="10">
        <v>259487</v>
      </c>
      <c r="E543" s="46">
        <v>282455</v>
      </c>
      <c r="F543" s="103">
        <f t="shared" si="64"/>
        <v>8.85131047027404</v>
      </c>
      <c r="G543" s="11">
        <v>82427</v>
      </c>
      <c r="H543" s="11">
        <v>91090</v>
      </c>
      <c r="I543" s="11">
        <v>170737</v>
      </c>
      <c r="J543" s="46">
        <v>183570</v>
      </c>
      <c r="K543" s="103">
        <f t="shared" si="65"/>
        <v>7.516238425180248</v>
      </c>
      <c r="L543" s="11">
        <v>44284</v>
      </c>
      <c r="M543" s="11">
        <v>51697</v>
      </c>
      <c r="N543" s="11">
        <v>87678</v>
      </c>
      <c r="O543" s="46">
        <v>102280</v>
      </c>
      <c r="P543" s="103">
        <f t="shared" si="71"/>
        <v>16.654120760053832</v>
      </c>
      <c r="Q543" s="10">
        <f t="shared" si="66"/>
        <v>126711</v>
      </c>
      <c r="R543" s="11">
        <f t="shared" si="67"/>
        <v>142787</v>
      </c>
      <c r="S543" s="11">
        <f t="shared" si="68"/>
        <v>258415</v>
      </c>
      <c r="T543" s="11">
        <f t="shared" si="69"/>
        <v>285850</v>
      </c>
      <c r="U543" s="91">
        <f t="shared" si="70"/>
        <v>10.616643770678946</v>
      </c>
    </row>
    <row r="544" spans="1:21" s="1" customFormat="1" ht="12.75">
      <c r="A544" s="44" t="s">
        <v>70</v>
      </c>
      <c r="B544" s="37">
        <v>624</v>
      </c>
      <c r="C544" s="11">
        <v>0</v>
      </c>
      <c r="D544" s="10">
        <v>1165</v>
      </c>
      <c r="E544" s="46">
        <v>0</v>
      </c>
      <c r="F544" s="103">
        <f t="shared" si="64"/>
        <v>-100</v>
      </c>
      <c r="G544" s="11">
        <v>605</v>
      </c>
      <c r="H544" s="11">
        <v>0</v>
      </c>
      <c r="I544" s="11">
        <v>1125</v>
      </c>
      <c r="J544" s="46">
        <v>0</v>
      </c>
      <c r="K544" s="103">
        <f t="shared" si="65"/>
        <v>-100</v>
      </c>
      <c r="L544" s="11">
        <v>0</v>
      </c>
      <c r="M544" s="11">
        <v>0</v>
      </c>
      <c r="N544" s="11">
        <v>0</v>
      </c>
      <c r="O544" s="46">
        <v>0</v>
      </c>
      <c r="P544" s="103" t="s">
        <v>360</v>
      </c>
      <c r="Q544" s="10">
        <f t="shared" si="66"/>
        <v>605</v>
      </c>
      <c r="R544" s="11">
        <f t="shared" si="67"/>
        <v>0</v>
      </c>
      <c r="S544" s="11">
        <f t="shared" si="68"/>
        <v>1125</v>
      </c>
      <c r="T544" s="11">
        <f t="shared" si="69"/>
        <v>0</v>
      </c>
      <c r="U544" s="91">
        <f t="shared" si="70"/>
        <v>-100</v>
      </c>
    </row>
    <row r="545" spans="1:21" s="1" customFormat="1" ht="12.75">
      <c r="A545" s="9" t="s">
        <v>392</v>
      </c>
      <c r="B545" s="56">
        <v>1492360</v>
      </c>
      <c r="C545" s="42">
        <v>1430545</v>
      </c>
      <c r="D545" s="43">
        <v>2901180</v>
      </c>
      <c r="E545" s="47">
        <v>2764837</v>
      </c>
      <c r="F545" s="104">
        <f t="shared" si="64"/>
        <v>-4.6995705195816875</v>
      </c>
      <c r="G545" s="42">
        <v>1222164</v>
      </c>
      <c r="H545" s="42">
        <v>1162373</v>
      </c>
      <c r="I545" s="42">
        <v>2452210</v>
      </c>
      <c r="J545" s="47">
        <v>2247184</v>
      </c>
      <c r="K545" s="104">
        <f t="shared" si="65"/>
        <v>-8.36086632058429</v>
      </c>
      <c r="L545" s="42">
        <v>253430</v>
      </c>
      <c r="M545" s="42">
        <v>265585</v>
      </c>
      <c r="N545" s="42">
        <v>504333</v>
      </c>
      <c r="O545" s="47">
        <v>525336</v>
      </c>
      <c r="P545" s="104">
        <f t="shared" si="71"/>
        <v>4.164510353278489</v>
      </c>
      <c r="Q545" s="43">
        <f t="shared" si="66"/>
        <v>1475594</v>
      </c>
      <c r="R545" s="42">
        <f t="shared" si="67"/>
        <v>1427958</v>
      </c>
      <c r="S545" s="42">
        <f t="shared" si="68"/>
        <v>2956543</v>
      </c>
      <c r="T545" s="42">
        <f t="shared" si="69"/>
        <v>2772520</v>
      </c>
      <c r="U545" s="111">
        <f t="shared" si="70"/>
        <v>-6.22426259317047</v>
      </c>
    </row>
    <row r="546" spans="1:21" s="1" customFormat="1" ht="12.75">
      <c r="A546" s="9"/>
      <c r="B546" s="56"/>
      <c r="C546" s="42"/>
      <c r="D546" s="43"/>
      <c r="E546" s="47"/>
      <c r="F546" s="104"/>
      <c r="G546" s="42"/>
      <c r="H546" s="42"/>
      <c r="I546" s="42"/>
      <c r="J546" s="47"/>
      <c r="K546" s="104"/>
      <c r="L546" s="42"/>
      <c r="M546" s="42"/>
      <c r="N546" s="42"/>
      <c r="O546" s="47"/>
      <c r="P546" s="104"/>
      <c r="Q546" s="43"/>
      <c r="R546" s="42"/>
      <c r="S546" s="42"/>
      <c r="T546" s="42"/>
      <c r="U546" s="111"/>
    </row>
    <row r="547" spans="1:21" ht="12.75">
      <c r="A547" s="75" t="s">
        <v>350</v>
      </c>
      <c r="B547" s="48"/>
      <c r="C547" s="54"/>
      <c r="D547" s="54"/>
      <c r="E547" s="62"/>
      <c r="F547" s="90"/>
      <c r="G547" s="54"/>
      <c r="H547" s="54"/>
      <c r="I547" s="54"/>
      <c r="J547" s="62"/>
      <c r="K547" s="90"/>
      <c r="L547" s="54"/>
      <c r="M547" s="54"/>
      <c r="N547" s="54"/>
      <c r="O547" s="62"/>
      <c r="P547" s="90"/>
      <c r="Q547" s="54"/>
      <c r="R547" s="54"/>
      <c r="S547" s="54"/>
      <c r="T547" s="54"/>
      <c r="U547" s="90"/>
    </row>
    <row r="548" spans="1:21" ht="12.75">
      <c r="A548" s="75" t="s">
        <v>351</v>
      </c>
      <c r="B548" s="48"/>
      <c r="C548" s="54"/>
      <c r="D548" s="54"/>
      <c r="E548" s="62"/>
      <c r="F548" s="90"/>
      <c r="G548" s="54"/>
      <c r="H548" s="54"/>
      <c r="I548" s="54"/>
      <c r="J548" s="62"/>
      <c r="K548" s="90"/>
      <c r="L548" s="54"/>
      <c r="M548" s="54"/>
      <c r="N548" s="54"/>
      <c r="O548" s="62"/>
      <c r="P548" s="90"/>
      <c r="Q548" s="54"/>
      <c r="R548" s="54"/>
      <c r="S548" s="54"/>
      <c r="T548" s="54"/>
      <c r="U548" s="90"/>
    </row>
    <row r="549" spans="1:21" ht="12.75">
      <c r="A549" s="59" t="s">
        <v>352</v>
      </c>
      <c r="B549" s="79">
        <v>83001</v>
      </c>
      <c r="C549" s="67">
        <v>59685</v>
      </c>
      <c r="D549" s="67">
        <v>158648</v>
      </c>
      <c r="E549" s="68">
        <v>128503</v>
      </c>
      <c r="F549" s="99">
        <f t="shared" si="64"/>
        <v>-19.001185013362917</v>
      </c>
      <c r="G549" s="67">
        <v>73067</v>
      </c>
      <c r="H549" s="67">
        <v>52109</v>
      </c>
      <c r="I549" s="67">
        <v>140775</v>
      </c>
      <c r="J549" s="68">
        <v>115834</v>
      </c>
      <c r="K549" s="99">
        <f t="shared" si="65"/>
        <v>-17.71692416977446</v>
      </c>
      <c r="L549" s="67">
        <v>2478</v>
      </c>
      <c r="M549" s="67">
        <v>1318</v>
      </c>
      <c r="N549" s="67">
        <v>7239</v>
      </c>
      <c r="O549" s="68">
        <v>3040</v>
      </c>
      <c r="P549" s="99">
        <f t="shared" si="71"/>
        <v>-58.00524934383202</v>
      </c>
      <c r="Q549" s="67">
        <f t="shared" si="66"/>
        <v>75545</v>
      </c>
      <c r="R549" s="67">
        <f t="shared" si="67"/>
        <v>53427</v>
      </c>
      <c r="S549" s="67">
        <f t="shared" si="68"/>
        <v>148014</v>
      </c>
      <c r="T549" s="67">
        <f t="shared" si="69"/>
        <v>118874</v>
      </c>
      <c r="U549" s="99">
        <f t="shared" si="70"/>
        <v>-19.687326874484846</v>
      </c>
    </row>
    <row r="550" spans="1:21" ht="12.75">
      <c r="A550" s="76" t="s">
        <v>353</v>
      </c>
      <c r="B550" s="80">
        <v>83001</v>
      </c>
      <c r="C550" s="71">
        <v>59685</v>
      </c>
      <c r="D550" s="69">
        <v>158648</v>
      </c>
      <c r="E550" s="72">
        <v>128503</v>
      </c>
      <c r="F550" s="100">
        <f t="shared" si="64"/>
        <v>-19.001185013362917</v>
      </c>
      <c r="G550" s="71">
        <v>73067</v>
      </c>
      <c r="H550" s="71">
        <v>52109</v>
      </c>
      <c r="I550" s="71">
        <v>140775</v>
      </c>
      <c r="J550" s="72">
        <v>115834</v>
      </c>
      <c r="K550" s="100">
        <f t="shared" si="65"/>
        <v>-17.71692416977446</v>
      </c>
      <c r="L550" s="71">
        <v>2478</v>
      </c>
      <c r="M550" s="71">
        <v>1318</v>
      </c>
      <c r="N550" s="71">
        <v>7239</v>
      </c>
      <c r="O550" s="72">
        <v>3040</v>
      </c>
      <c r="P550" s="100">
        <f t="shared" si="71"/>
        <v>-58.00524934383202</v>
      </c>
      <c r="Q550" s="69">
        <f t="shared" si="66"/>
        <v>75545</v>
      </c>
      <c r="R550" s="71">
        <f t="shared" si="67"/>
        <v>53427</v>
      </c>
      <c r="S550" s="71">
        <f t="shared" si="68"/>
        <v>148014</v>
      </c>
      <c r="T550" s="71">
        <f t="shared" si="69"/>
        <v>118874</v>
      </c>
      <c r="U550" s="110">
        <f t="shared" si="70"/>
        <v>-19.687326874484846</v>
      </c>
    </row>
    <row r="551" spans="1:21" ht="12.75">
      <c r="A551" s="75" t="s">
        <v>354</v>
      </c>
      <c r="B551" s="80">
        <v>2183706</v>
      </c>
      <c r="C551" s="71">
        <v>2028490</v>
      </c>
      <c r="D551" s="69">
        <v>4294357</v>
      </c>
      <c r="E551" s="72">
        <v>3895424</v>
      </c>
      <c r="F551" s="100">
        <f t="shared" si="64"/>
        <v>-9.289702742459465</v>
      </c>
      <c r="G551" s="71">
        <v>1850698</v>
      </c>
      <c r="H551" s="71">
        <v>1726206</v>
      </c>
      <c r="I551" s="71">
        <v>3809459</v>
      </c>
      <c r="J551" s="72">
        <v>3364594</v>
      </c>
      <c r="K551" s="100">
        <f t="shared" si="65"/>
        <v>-11.677904920357458</v>
      </c>
      <c r="L551" s="71">
        <v>284573</v>
      </c>
      <c r="M551" s="71">
        <v>293987</v>
      </c>
      <c r="N551" s="71">
        <v>578430</v>
      </c>
      <c r="O551" s="72">
        <v>587957</v>
      </c>
      <c r="P551" s="100">
        <f t="shared" si="71"/>
        <v>1.6470445862074925</v>
      </c>
      <c r="Q551" s="69">
        <f t="shared" si="66"/>
        <v>2135271</v>
      </c>
      <c r="R551" s="71">
        <f t="shared" si="67"/>
        <v>2020193</v>
      </c>
      <c r="S551" s="71">
        <f t="shared" si="68"/>
        <v>4387889</v>
      </c>
      <c r="T551" s="71">
        <f t="shared" si="69"/>
        <v>3952551</v>
      </c>
      <c r="U551" s="110">
        <f t="shared" si="70"/>
        <v>-9.921353981379202</v>
      </c>
    </row>
    <row r="552" spans="1:21" ht="12.75">
      <c r="A552" s="75" t="s">
        <v>26</v>
      </c>
      <c r="B552" s="48"/>
      <c r="C552" s="54"/>
      <c r="D552" s="54"/>
      <c r="E552" s="62"/>
      <c r="F552" s="90"/>
      <c r="G552" s="54"/>
      <c r="H552" s="54"/>
      <c r="I552" s="54"/>
      <c r="J552" s="62"/>
      <c r="K552" s="90"/>
      <c r="L552" s="54"/>
      <c r="M552" s="54"/>
      <c r="N552" s="54"/>
      <c r="O552" s="62"/>
      <c r="P552" s="90"/>
      <c r="Q552" s="54"/>
      <c r="R552" s="54"/>
      <c r="S552" s="54"/>
      <c r="T552" s="54"/>
      <c r="U552" s="90"/>
    </row>
    <row r="553" spans="1:21" ht="12.75">
      <c r="A553" s="59" t="s">
        <v>58</v>
      </c>
      <c r="B553" s="77">
        <v>263</v>
      </c>
      <c r="C553" s="63">
        <v>581</v>
      </c>
      <c r="D553" s="63">
        <v>500</v>
      </c>
      <c r="E553" s="68">
        <v>1721</v>
      </c>
      <c r="F553" s="97">
        <f t="shared" si="64"/>
        <v>244.20000000000002</v>
      </c>
      <c r="G553" s="63">
        <v>0</v>
      </c>
      <c r="H553" s="63">
        <v>308</v>
      </c>
      <c r="I553" s="63">
        <v>0</v>
      </c>
      <c r="J553" s="64">
        <v>533</v>
      </c>
      <c r="K553" s="97" t="s">
        <v>360</v>
      </c>
      <c r="L553" s="63">
        <v>270</v>
      </c>
      <c r="M553" s="63">
        <v>210</v>
      </c>
      <c r="N553" s="63">
        <v>456</v>
      </c>
      <c r="O553" s="68">
        <v>1272</v>
      </c>
      <c r="P553" s="97">
        <f t="shared" si="71"/>
        <v>178.94736842105263</v>
      </c>
      <c r="Q553" s="63">
        <f t="shared" si="66"/>
        <v>270</v>
      </c>
      <c r="R553" s="63">
        <f t="shared" si="67"/>
        <v>518</v>
      </c>
      <c r="S553" s="63">
        <f t="shared" si="68"/>
        <v>456</v>
      </c>
      <c r="T553" s="63">
        <f t="shared" si="69"/>
        <v>1805</v>
      </c>
      <c r="U553" s="99">
        <f t="shared" si="70"/>
        <v>295.83333333333337</v>
      </c>
    </row>
    <row r="554" spans="1:21" ht="12.75">
      <c r="A554" s="76" t="s">
        <v>27</v>
      </c>
      <c r="B554" s="80">
        <v>2733762</v>
      </c>
      <c r="C554" s="71">
        <v>2515999</v>
      </c>
      <c r="D554" s="69">
        <v>5380019</v>
      </c>
      <c r="E554" s="72">
        <v>4879375</v>
      </c>
      <c r="F554" s="100">
        <f t="shared" si="64"/>
        <v>-9.305617693915208</v>
      </c>
      <c r="G554" s="71">
        <v>2283262</v>
      </c>
      <c r="H554" s="71">
        <v>2086358</v>
      </c>
      <c r="I554" s="71">
        <v>4663556</v>
      </c>
      <c r="J554" s="72">
        <v>4087454</v>
      </c>
      <c r="K554" s="100">
        <f t="shared" si="65"/>
        <v>-12.353277198772782</v>
      </c>
      <c r="L554" s="71">
        <v>398789</v>
      </c>
      <c r="M554" s="71">
        <v>396833</v>
      </c>
      <c r="N554" s="71">
        <v>799644</v>
      </c>
      <c r="O554" s="72">
        <v>797489</v>
      </c>
      <c r="P554" s="100">
        <f t="shared" si="71"/>
        <v>-0.2694949252417326</v>
      </c>
      <c r="Q554" s="69">
        <f t="shared" si="66"/>
        <v>2682051</v>
      </c>
      <c r="R554" s="71">
        <f t="shared" si="67"/>
        <v>2483191</v>
      </c>
      <c r="S554" s="71">
        <f t="shared" si="68"/>
        <v>5463200</v>
      </c>
      <c r="T554" s="71">
        <f t="shared" si="69"/>
        <v>4884943</v>
      </c>
      <c r="U554" s="110">
        <f t="shared" si="70"/>
        <v>-10.584584126519255</v>
      </c>
    </row>
    <row r="555" spans="1:21" ht="12.75">
      <c r="A555" s="90"/>
      <c r="B555" s="54"/>
      <c r="C555" s="54"/>
      <c r="D555" s="54"/>
      <c r="E555" s="90"/>
      <c r="F555" s="90"/>
      <c r="G555" s="54"/>
      <c r="H555" s="54"/>
      <c r="I555" s="54"/>
      <c r="J555" s="90"/>
      <c r="K555" s="90"/>
      <c r="L555" s="54"/>
      <c r="M555" s="54"/>
      <c r="N555" s="54"/>
      <c r="O555" s="90"/>
      <c r="P555" s="90"/>
      <c r="Q555" s="54"/>
      <c r="R555" s="54"/>
      <c r="S555" s="54"/>
      <c r="T555" s="54"/>
      <c r="U555" s="90"/>
    </row>
    <row r="556" spans="1:21" ht="12.75">
      <c r="A556" s="88" t="s">
        <v>398</v>
      </c>
      <c r="E556" s="90"/>
      <c r="F556" s="90"/>
      <c r="J556" s="90"/>
      <c r="K556" s="90"/>
      <c r="O556" s="90"/>
      <c r="P556" s="90"/>
      <c r="U556" s="90"/>
    </row>
    <row r="557" spans="1:21" s="1" customFormat="1" ht="12.75">
      <c r="A557" s="44" t="s">
        <v>60</v>
      </c>
      <c r="B557" s="37">
        <v>83001</v>
      </c>
      <c r="C557" s="11">
        <v>59685</v>
      </c>
      <c r="D557" s="10">
        <v>158648</v>
      </c>
      <c r="E557" s="46">
        <v>128503</v>
      </c>
      <c r="F557" s="103">
        <f t="shared" si="64"/>
        <v>-19.001185013362917</v>
      </c>
      <c r="G557" s="11">
        <v>73067</v>
      </c>
      <c r="H557" s="11">
        <v>52109</v>
      </c>
      <c r="I557" s="11">
        <v>140775</v>
      </c>
      <c r="J557" s="46">
        <v>115834</v>
      </c>
      <c r="K557" s="103">
        <f t="shared" si="65"/>
        <v>-17.71692416977446</v>
      </c>
      <c r="L557" s="11">
        <v>2478</v>
      </c>
      <c r="M557" s="11">
        <v>1318</v>
      </c>
      <c r="N557" s="11">
        <v>7239</v>
      </c>
      <c r="O557" s="91">
        <v>3040</v>
      </c>
      <c r="P557" s="103">
        <f t="shared" si="71"/>
        <v>-58.00524934383202</v>
      </c>
      <c r="Q557" s="10">
        <f t="shared" si="66"/>
        <v>75545</v>
      </c>
      <c r="R557" s="11">
        <f t="shared" si="67"/>
        <v>53427</v>
      </c>
      <c r="S557" s="11">
        <f t="shared" si="68"/>
        <v>148014</v>
      </c>
      <c r="T557" s="11">
        <f t="shared" si="69"/>
        <v>118874</v>
      </c>
      <c r="U557" s="91">
        <f t="shared" si="70"/>
        <v>-19.687326874484846</v>
      </c>
    </row>
    <row r="558" spans="1:21" s="1" customFormat="1" ht="12.75">
      <c r="A558" s="9" t="s">
        <v>85</v>
      </c>
      <c r="B558" s="56">
        <v>83001</v>
      </c>
      <c r="C558" s="42">
        <v>59685</v>
      </c>
      <c r="D558" s="43">
        <v>158648</v>
      </c>
      <c r="E558" s="47">
        <v>128503</v>
      </c>
      <c r="F558" s="104">
        <f t="shared" si="64"/>
        <v>-19.001185013362917</v>
      </c>
      <c r="G558" s="42">
        <v>73067</v>
      </c>
      <c r="H558" s="42">
        <v>52109</v>
      </c>
      <c r="I558" s="42">
        <v>140775</v>
      </c>
      <c r="J558" s="47">
        <v>115834</v>
      </c>
      <c r="K558" s="104">
        <f t="shared" si="65"/>
        <v>-17.71692416977446</v>
      </c>
      <c r="L558" s="42">
        <v>2478</v>
      </c>
      <c r="M558" s="42">
        <v>1318</v>
      </c>
      <c r="N558" s="42">
        <v>7239</v>
      </c>
      <c r="O558" s="47">
        <v>3040</v>
      </c>
      <c r="P558" s="104">
        <f t="shared" si="71"/>
        <v>-58.00524934383202</v>
      </c>
      <c r="Q558" s="43">
        <f t="shared" si="66"/>
        <v>75545</v>
      </c>
      <c r="R558" s="42">
        <f t="shared" si="67"/>
        <v>53427</v>
      </c>
      <c r="S558" s="42">
        <f t="shared" si="68"/>
        <v>148014</v>
      </c>
      <c r="T558" s="42">
        <f t="shared" si="69"/>
        <v>118874</v>
      </c>
      <c r="U558" s="111">
        <f t="shared" si="70"/>
        <v>-19.687326874484846</v>
      </c>
    </row>
    <row r="559" spans="1:21" s="1" customFormat="1" ht="12.75">
      <c r="A559" s="16" t="s">
        <v>25</v>
      </c>
      <c r="B559" s="56">
        <v>2183706</v>
      </c>
      <c r="C559" s="42">
        <v>2028490</v>
      </c>
      <c r="D559" s="43">
        <v>4294357</v>
      </c>
      <c r="E559" s="47">
        <v>3895424</v>
      </c>
      <c r="F559" s="104">
        <f t="shared" si="64"/>
        <v>-9.289702742459465</v>
      </c>
      <c r="G559" s="42">
        <v>1850698</v>
      </c>
      <c r="H559" s="42">
        <v>1726206</v>
      </c>
      <c r="I559" s="42">
        <v>3809459</v>
      </c>
      <c r="J559" s="47">
        <v>3364594</v>
      </c>
      <c r="K559" s="104">
        <f t="shared" si="65"/>
        <v>-11.677904920357458</v>
      </c>
      <c r="L559" s="42">
        <v>284573</v>
      </c>
      <c r="M559" s="42">
        <v>293987</v>
      </c>
      <c r="N559" s="42">
        <v>578430</v>
      </c>
      <c r="O559" s="47">
        <v>587957</v>
      </c>
      <c r="P559" s="104">
        <f t="shared" si="71"/>
        <v>1.6470445862074925</v>
      </c>
      <c r="Q559" s="43">
        <f t="shared" si="66"/>
        <v>2135271</v>
      </c>
      <c r="R559" s="42">
        <f t="shared" si="67"/>
        <v>2020193</v>
      </c>
      <c r="S559" s="42">
        <f t="shared" si="68"/>
        <v>4387889</v>
      </c>
      <c r="T559" s="42">
        <f t="shared" si="69"/>
        <v>3952551</v>
      </c>
      <c r="U559" s="111">
        <f t="shared" si="70"/>
        <v>-9.921353981379202</v>
      </c>
    </row>
    <row r="560" spans="1:21" s="1" customFormat="1" ht="12.75">
      <c r="A560" s="16" t="s">
        <v>26</v>
      </c>
      <c r="B560" s="2"/>
      <c r="C560" s="3"/>
      <c r="D560" s="3"/>
      <c r="E560" s="5"/>
      <c r="F560" s="106"/>
      <c r="G560" s="3"/>
      <c r="H560" s="3"/>
      <c r="I560" s="3"/>
      <c r="J560" s="5"/>
      <c r="K560" s="106"/>
      <c r="L560" s="3"/>
      <c r="M560" s="3"/>
      <c r="N560" s="3"/>
      <c r="O560" s="5"/>
      <c r="P560" s="106"/>
      <c r="Q560" s="3"/>
      <c r="R560" s="3"/>
      <c r="S560" s="3"/>
      <c r="T560" s="3"/>
      <c r="U560" s="106"/>
    </row>
    <row r="561" spans="1:21" s="1" customFormat="1" ht="12.75">
      <c r="A561" s="44" t="s">
        <v>58</v>
      </c>
      <c r="B561" s="37">
        <v>263</v>
      </c>
      <c r="C561" s="11">
        <v>581</v>
      </c>
      <c r="D561" s="10">
        <v>500</v>
      </c>
      <c r="E561" s="46">
        <v>1721</v>
      </c>
      <c r="F561" s="103">
        <f t="shared" si="64"/>
        <v>244.20000000000002</v>
      </c>
      <c r="G561" s="11">
        <v>0</v>
      </c>
      <c r="H561" s="11">
        <v>308</v>
      </c>
      <c r="I561" s="11">
        <v>0</v>
      </c>
      <c r="J561" s="46">
        <v>533</v>
      </c>
      <c r="K561" s="103" t="e">
        <f t="shared" si="65"/>
        <v>#DIV/0!</v>
      </c>
      <c r="L561" s="11">
        <v>270</v>
      </c>
      <c r="M561" s="11">
        <v>210</v>
      </c>
      <c r="N561" s="11">
        <v>456</v>
      </c>
      <c r="O561" s="46">
        <v>1272</v>
      </c>
      <c r="P561" s="103">
        <f t="shared" si="71"/>
        <v>178.94736842105263</v>
      </c>
      <c r="Q561" s="10">
        <f t="shared" si="66"/>
        <v>270</v>
      </c>
      <c r="R561" s="11">
        <f t="shared" si="67"/>
        <v>518</v>
      </c>
      <c r="S561" s="11">
        <f t="shared" si="68"/>
        <v>456</v>
      </c>
      <c r="T561" s="11">
        <f t="shared" si="69"/>
        <v>1805</v>
      </c>
      <c r="U561" s="91">
        <f t="shared" si="70"/>
        <v>295.83333333333337</v>
      </c>
    </row>
    <row r="562" spans="1:21" s="1" customFormat="1" ht="12.75">
      <c r="A562" s="19" t="s">
        <v>27</v>
      </c>
      <c r="B562" s="41">
        <v>2733762</v>
      </c>
      <c r="C562" s="31">
        <v>2515999</v>
      </c>
      <c r="D562" s="30">
        <v>5380019</v>
      </c>
      <c r="E562" s="55">
        <v>4879375</v>
      </c>
      <c r="F562" s="107">
        <f t="shared" si="64"/>
        <v>-9.305617693915208</v>
      </c>
      <c r="G562" s="31">
        <v>2283262</v>
      </c>
      <c r="H562" s="31">
        <v>2086358</v>
      </c>
      <c r="I562" s="31">
        <v>4663556</v>
      </c>
      <c r="J562" s="55">
        <v>4087454</v>
      </c>
      <c r="K562" s="107">
        <f t="shared" si="65"/>
        <v>-12.353277198772782</v>
      </c>
      <c r="L562" s="31">
        <v>398789</v>
      </c>
      <c r="M562" s="31">
        <v>396833</v>
      </c>
      <c r="N562" s="31">
        <v>799644</v>
      </c>
      <c r="O562" s="55">
        <v>797489</v>
      </c>
      <c r="P562" s="107">
        <f t="shared" si="71"/>
        <v>-0.2694949252417326</v>
      </c>
      <c r="Q562" s="30">
        <f t="shared" si="66"/>
        <v>2682051</v>
      </c>
      <c r="R562" s="31">
        <f t="shared" si="67"/>
        <v>2483191</v>
      </c>
      <c r="S562" s="31">
        <f t="shared" si="68"/>
        <v>5463200</v>
      </c>
      <c r="T562" s="31">
        <f t="shared" si="69"/>
        <v>4884943</v>
      </c>
      <c r="U562" s="112">
        <f t="shared" si="70"/>
        <v>-10.584584126519255</v>
      </c>
    </row>
    <row r="564" ht="12.75">
      <c r="A564" s="92" t="s">
        <v>397</v>
      </c>
    </row>
  </sheetData>
  <sheetProtection/>
  <mergeCells count="25">
    <mergeCell ref="Q6:R6"/>
    <mergeCell ref="S6:T6"/>
    <mergeCell ref="I6:J6"/>
    <mergeCell ref="G5:H5"/>
    <mergeCell ref="N6:O6"/>
    <mergeCell ref="L6:M6"/>
    <mergeCell ref="G4:J4"/>
    <mergeCell ref="L4:O4"/>
    <mergeCell ref="A1:T1"/>
    <mergeCell ref="T3:U3"/>
    <mergeCell ref="D5:E5"/>
    <mergeCell ref="B5:C5"/>
    <mergeCell ref="Q4:T4"/>
    <mergeCell ref="Q5:R5"/>
    <mergeCell ref="S5:T5"/>
    <mergeCell ref="A49:O49"/>
    <mergeCell ref="A51:J51"/>
    <mergeCell ref="I5:J5"/>
    <mergeCell ref="L5:M5"/>
    <mergeCell ref="N5:O5"/>
    <mergeCell ref="B6:C6"/>
    <mergeCell ref="D6:E6"/>
    <mergeCell ref="G6:H6"/>
    <mergeCell ref="A4:A5"/>
    <mergeCell ref="B4:E4"/>
  </mergeCells>
  <printOptions gridLines="1"/>
  <pageMargins left="0.2362204724409449" right="0.2362204724409449" top="0.5118110236220472" bottom="0.7480314960629921" header="0.31496062992125984" footer="0.31496062992125984"/>
  <pageSetup horizontalDpi="600" verticalDpi="600" orientation="landscape" scale="78" r:id="rId1"/>
  <rowBreaks count="10" manualBreakCount="10">
    <brk id="51" max="255" man="1"/>
    <brk id="107" max="255" man="1"/>
    <brk id="167" max="255" man="1"/>
    <brk id="217" max="255" man="1"/>
    <brk id="256" max="255" man="1"/>
    <brk id="315" max="255" man="1"/>
    <brk id="362" max="255" man="1"/>
    <brk id="418" max="255" man="1"/>
    <brk id="467" max="255" man="1"/>
    <brk id="50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2019-06-11T10:51:27Z</cp:lastPrinted>
  <dcterms:created xsi:type="dcterms:W3CDTF">2019-06-08T09:39:00Z</dcterms:created>
  <dcterms:modified xsi:type="dcterms:W3CDTF">2019-06-11T10:51:30Z</dcterms:modified>
  <cp:category/>
  <cp:version/>
  <cp:contentType/>
  <cp:contentStatus/>
</cp:coreProperties>
</file>