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905"/>
  </bookViews>
  <sheets>
    <sheet name="Summary" sheetId="2" r:id="rId1"/>
    <sheet name="Report" sheetId="6" r:id="rId2"/>
  </sheets>
  <definedNames>
    <definedName name="_xlnm.Print_Titles" localSheetId="1">Report!$1:$6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6" l="1"/>
  <c r="U27" i="6"/>
  <c r="P270" i="6"/>
  <c r="P144" i="6"/>
  <c r="K28" i="6"/>
  <c r="K27" i="6"/>
  <c r="U399" i="6"/>
  <c r="U398" i="6"/>
  <c r="U397" i="6"/>
  <c r="U395" i="6"/>
  <c r="U394" i="6"/>
  <c r="U393" i="6"/>
  <c r="U390" i="6"/>
  <c r="U389" i="6"/>
  <c r="U388" i="6"/>
  <c r="U386" i="6"/>
  <c r="U385" i="6"/>
  <c r="U384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6" i="6"/>
  <c r="U365" i="6"/>
  <c r="U364" i="6"/>
  <c r="U363" i="6"/>
  <c r="U362" i="6"/>
  <c r="U360" i="6"/>
  <c r="U359" i="6"/>
  <c r="U358" i="6"/>
  <c r="U357" i="6"/>
  <c r="U356" i="6"/>
  <c r="U355" i="6"/>
  <c r="U353" i="6"/>
  <c r="U352" i="6"/>
  <c r="U351" i="6"/>
  <c r="U350" i="6"/>
  <c r="U349" i="6"/>
  <c r="U348" i="6"/>
  <c r="U347" i="6"/>
  <c r="U345" i="6"/>
  <c r="U344" i="6"/>
  <c r="U343" i="6"/>
  <c r="U342" i="6"/>
  <c r="U341" i="6"/>
  <c r="U340" i="6"/>
  <c r="U339" i="6"/>
  <c r="U337" i="6"/>
  <c r="U336" i="6"/>
  <c r="U335" i="6"/>
  <c r="U334" i="6"/>
  <c r="U333" i="6"/>
  <c r="U331" i="6"/>
  <c r="U330" i="6"/>
  <c r="U329" i="6"/>
  <c r="U328" i="6"/>
  <c r="U327" i="6"/>
  <c r="U326" i="6"/>
  <c r="U324" i="6"/>
  <c r="U323" i="6"/>
  <c r="U322" i="6"/>
  <c r="U321" i="6"/>
  <c r="U320" i="6"/>
  <c r="U319" i="6"/>
  <c r="U317" i="6"/>
  <c r="U316" i="6"/>
  <c r="U315" i="6"/>
  <c r="U314" i="6"/>
  <c r="U313" i="6"/>
  <c r="U312" i="6"/>
  <c r="U311" i="6"/>
  <c r="U309" i="6"/>
  <c r="U308" i="6"/>
  <c r="U307" i="6"/>
  <c r="U306" i="6"/>
  <c r="U305" i="6"/>
  <c r="U304" i="6"/>
  <c r="U302" i="6"/>
  <c r="U301" i="6"/>
  <c r="U300" i="6"/>
  <c r="U299" i="6"/>
  <c r="U298" i="6"/>
  <c r="U297" i="6"/>
  <c r="U296" i="6"/>
  <c r="U294" i="6"/>
  <c r="U293" i="6"/>
  <c r="U292" i="6"/>
  <c r="U291" i="6"/>
  <c r="U290" i="6"/>
  <c r="U289" i="6"/>
  <c r="U288" i="6"/>
  <c r="U283" i="6"/>
  <c r="U282" i="6"/>
  <c r="U281" i="6"/>
  <c r="U280" i="6"/>
  <c r="U279" i="6"/>
  <c r="U278" i="6"/>
  <c r="U277" i="6"/>
  <c r="U276" i="6"/>
  <c r="U275" i="6"/>
  <c r="U274" i="6"/>
  <c r="U271" i="6"/>
  <c r="U270" i="6"/>
  <c r="U269" i="6"/>
  <c r="U268" i="6"/>
  <c r="U267" i="6"/>
  <c r="U266" i="6"/>
  <c r="U264" i="6"/>
  <c r="U263" i="6"/>
  <c r="U261" i="6"/>
  <c r="U260" i="6"/>
  <c r="U258" i="6"/>
  <c r="U257" i="6"/>
  <c r="U255" i="6"/>
  <c r="U254" i="6"/>
  <c r="U253" i="6"/>
  <c r="U252" i="6"/>
  <c r="U251" i="6"/>
  <c r="U250" i="6"/>
  <c r="U249" i="6"/>
  <c r="U247" i="6"/>
  <c r="U246" i="6"/>
  <c r="U244" i="6"/>
  <c r="U243" i="6"/>
  <c r="U238" i="6"/>
  <c r="U237" i="6"/>
  <c r="U236" i="6"/>
  <c r="U235" i="6"/>
  <c r="U234" i="6"/>
  <c r="U232" i="6"/>
  <c r="U231" i="6"/>
  <c r="U230" i="6"/>
  <c r="U229" i="6"/>
  <c r="U228" i="6"/>
  <c r="U227" i="6"/>
  <c r="U226" i="6"/>
  <c r="U223" i="6"/>
  <c r="U222" i="6"/>
  <c r="U220" i="6"/>
  <c r="U219" i="6"/>
  <c r="U217" i="6"/>
  <c r="U216" i="6"/>
  <c r="U215" i="6"/>
  <c r="U214" i="6"/>
  <c r="U213" i="6"/>
  <c r="U212" i="6"/>
  <c r="U211" i="6"/>
  <c r="U210" i="6"/>
  <c r="U206" i="6"/>
  <c r="U205" i="6"/>
  <c r="U204" i="6"/>
  <c r="U203" i="6"/>
  <c r="U201" i="6"/>
  <c r="U200" i="6"/>
  <c r="U199" i="6"/>
  <c r="U198" i="6"/>
  <c r="U197" i="6"/>
  <c r="U196" i="6"/>
  <c r="U195" i="6"/>
  <c r="U194" i="6"/>
  <c r="U191" i="6"/>
  <c r="U190" i="6"/>
  <c r="U189" i="6"/>
  <c r="U188" i="6"/>
  <c r="U186" i="6"/>
  <c r="U185" i="6"/>
  <c r="U184" i="6"/>
  <c r="U183" i="6"/>
  <c r="U181" i="6"/>
  <c r="U180" i="6"/>
  <c r="U179" i="6"/>
  <c r="U178" i="6"/>
  <c r="U177" i="6"/>
  <c r="U176" i="6"/>
  <c r="U175" i="6"/>
  <c r="U169" i="6"/>
  <c r="U168" i="6"/>
  <c r="U167" i="6"/>
  <c r="U166" i="6"/>
  <c r="U165" i="6"/>
  <c r="U161" i="6"/>
  <c r="U160" i="6"/>
  <c r="U159" i="6"/>
  <c r="U158" i="6"/>
  <c r="U157" i="6"/>
  <c r="U155" i="6"/>
  <c r="U154" i="6"/>
  <c r="U153" i="6"/>
  <c r="U152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7" i="6"/>
  <c r="U126" i="6"/>
  <c r="U125" i="6"/>
  <c r="U124" i="6"/>
  <c r="U123" i="6"/>
  <c r="U122" i="6"/>
  <c r="U121" i="6"/>
  <c r="U120" i="6"/>
  <c r="U119" i="6"/>
  <c r="U118" i="6"/>
  <c r="U116" i="6"/>
  <c r="U115" i="6"/>
  <c r="U114" i="6"/>
  <c r="U113" i="6"/>
  <c r="U112" i="6"/>
  <c r="U111" i="6"/>
  <c r="U110" i="6"/>
  <c r="U109" i="6"/>
  <c r="U108" i="6"/>
  <c r="U105" i="6"/>
  <c r="U104" i="6"/>
  <c r="U103" i="6"/>
  <c r="U102" i="6"/>
  <c r="U100" i="6"/>
  <c r="U99" i="6"/>
  <c r="U98" i="6"/>
  <c r="U97" i="6"/>
  <c r="U96" i="6"/>
  <c r="U95" i="6"/>
  <c r="U94" i="6"/>
  <c r="U92" i="6"/>
  <c r="U91" i="6"/>
  <c r="U90" i="6"/>
  <c r="U89" i="6"/>
  <c r="U88" i="6"/>
  <c r="U86" i="6"/>
  <c r="U85" i="6"/>
  <c r="U84" i="6"/>
  <c r="U81" i="6"/>
  <c r="U80" i="6"/>
  <c r="U79" i="6"/>
  <c r="U78" i="6"/>
  <c r="U76" i="6"/>
  <c r="U75" i="6"/>
  <c r="U74" i="6"/>
  <c r="U73" i="6"/>
  <c r="U72" i="6"/>
  <c r="U71" i="6"/>
  <c r="U65" i="6"/>
  <c r="U64" i="6"/>
  <c r="U63" i="6"/>
  <c r="U62" i="6"/>
  <c r="U61" i="6"/>
  <c r="U60" i="6"/>
  <c r="U59" i="6"/>
  <c r="U58" i="6"/>
  <c r="U57" i="6"/>
  <c r="U56" i="6"/>
  <c r="U55" i="6"/>
  <c r="U50" i="6"/>
  <c r="U49" i="6"/>
  <c r="U48" i="6"/>
  <c r="U46" i="6"/>
  <c r="U43" i="6"/>
  <c r="U42" i="6"/>
  <c r="U41" i="6"/>
  <c r="U38" i="6"/>
  <c r="U37" i="6"/>
  <c r="U36" i="6"/>
  <c r="U35" i="6"/>
  <c r="U34" i="6"/>
  <c r="U33" i="6"/>
  <c r="U32" i="6"/>
  <c r="U31" i="6"/>
  <c r="U24" i="6"/>
  <c r="U23" i="6"/>
  <c r="U22" i="6"/>
  <c r="U21" i="6"/>
  <c r="U20" i="6"/>
  <c r="U19" i="6"/>
  <c r="U18" i="6"/>
  <c r="U17" i="6"/>
  <c r="U13" i="6"/>
  <c r="U12" i="6"/>
  <c r="U11" i="6"/>
  <c r="P399" i="6"/>
  <c r="P398" i="6"/>
  <c r="P397" i="6"/>
  <c r="P395" i="6"/>
  <c r="P394" i="6"/>
  <c r="P393" i="6"/>
  <c r="P390" i="6"/>
  <c r="P389" i="6"/>
  <c r="P388" i="6"/>
  <c r="P386" i="6"/>
  <c r="P385" i="6"/>
  <c r="P384" i="6"/>
  <c r="P380" i="6"/>
  <c r="P379" i="6"/>
  <c r="P377" i="6"/>
  <c r="P376" i="6"/>
  <c r="P373" i="6"/>
  <c r="P371" i="6"/>
  <c r="P370" i="6"/>
  <c r="P369" i="6"/>
  <c r="P366" i="6"/>
  <c r="P345" i="6"/>
  <c r="P342" i="6"/>
  <c r="P337" i="6"/>
  <c r="P336" i="6"/>
  <c r="P333" i="6"/>
  <c r="P331" i="6"/>
  <c r="P330" i="6"/>
  <c r="P329" i="6"/>
  <c r="P326" i="6"/>
  <c r="P324" i="6"/>
  <c r="P323" i="6"/>
  <c r="P322" i="6"/>
  <c r="P320" i="6"/>
  <c r="P319" i="6"/>
  <c r="P317" i="6"/>
  <c r="P316" i="6"/>
  <c r="P315" i="6"/>
  <c r="P314" i="6"/>
  <c r="P313" i="6"/>
  <c r="P312" i="6"/>
  <c r="P311" i="6"/>
  <c r="P309" i="6"/>
  <c r="P308" i="6"/>
  <c r="P306" i="6"/>
  <c r="P305" i="6"/>
  <c r="P304" i="6"/>
  <c r="P302" i="6"/>
  <c r="P301" i="6"/>
  <c r="P300" i="6"/>
  <c r="P299" i="6"/>
  <c r="P298" i="6"/>
  <c r="P297" i="6"/>
  <c r="P296" i="6"/>
  <c r="P294" i="6"/>
  <c r="P293" i="6"/>
  <c r="P292" i="6"/>
  <c r="P290" i="6"/>
  <c r="P289" i="6"/>
  <c r="P288" i="6"/>
  <c r="P283" i="6"/>
  <c r="P282" i="6"/>
  <c r="P281" i="6"/>
  <c r="P280" i="6"/>
  <c r="P279" i="6"/>
  <c r="P278" i="6"/>
  <c r="P277" i="6"/>
  <c r="P276" i="6"/>
  <c r="P271" i="6"/>
  <c r="P268" i="6"/>
  <c r="P264" i="6"/>
  <c r="P263" i="6"/>
  <c r="P261" i="6"/>
  <c r="P260" i="6"/>
  <c r="P258" i="6"/>
  <c r="P257" i="6"/>
  <c r="P255" i="6"/>
  <c r="P254" i="6"/>
  <c r="P253" i="6"/>
  <c r="P252" i="6"/>
  <c r="P251" i="6"/>
  <c r="P250" i="6"/>
  <c r="P249" i="6"/>
  <c r="P244" i="6"/>
  <c r="P243" i="6"/>
  <c r="P238" i="6"/>
  <c r="P232" i="6"/>
  <c r="P231" i="6"/>
  <c r="P230" i="6"/>
  <c r="P229" i="6"/>
  <c r="P227" i="6"/>
  <c r="P226" i="6"/>
  <c r="P223" i="6"/>
  <c r="P217" i="6"/>
  <c r="P216" i="6"/>
  <c r="P215" i="6"/>
  <c r="P214" i="6"/>
  <c r="P213" i="6"/>
  <c r="P211" i="6"/>
  <c r="P210" i="6"/>
  <c r="P201" i="6"/>
  <c r="P200" i="6"/>
  <c r="P199" i="6"/>
  <c r="P198" i="6"/>
  <c r="P197" i="6"/>
  <c r="P195" i="6"/>
  <c r="P194" i="6"/>
  <c r="P186" i="6"/>
  <c r="P185" i="6"/>
  <c r="P184" i="6"/>
  <c r="P183" i="6"/>
  <c r="P181" i="6"/>
  <c r="P180" i="6"/>
  <c r="P179" i="6"/>
  <c r="P178" i="6"/>
  <c r="P176" i="6"/>
  <c r="P175" i="6"/>
  <c r="P169" i="6"/>
  <c r="P168" i="6"/>
  <c r="P167" i="6"/>
  <c r="P166" i="6"/>
  <c r="P165" i="6"/>
  <c r="P161" i="6"/>
  <c r="P160" i="6"/>
  <c r="P159" i="6"/>
  <c r="P158" i="6"/>
  <c r="P155" i="6"/>
  <c r="P153" i="6"/>
  <c r="P152" i="6"/>
  <c r="P147" i="6"/>
  <c r="P145" i="6"/>
  <c r="P142" i="6"/>
  <c r="P140" i="6"/>
  <c r="P138" i="6"/>
  <c r="P137" i="6"/>
  <c r="P136" i="6"/>
  <c r="P135" i="6"/>
  <c r="P134" i="6"/>
  <c r="P133" i="6"/>
  <c r="P130" i="6"/>
  <c r="P127" i="6"/>
  <c r="P126" i="6"/>
  <c r="P124" i="6"/>
  <c r="P116" i="6"/>
  <c r="P110" i="6"/>
  <c r="P108" i="6"/>
  <c r="P105" i="6"/>
  <c r="P103" i="6"/>
  <c r="P100" i="6"/>
  <c r="P99" i="6"/>
  <c r="P97" i="6"/>
  <c r="P96" i="6"/>
  <c r="P94" i="6"/>
  <c r="P92" i="6"/>
  <c r="P89" i="6"/>
  <c r="P88" i="6"/>
  <c r="P86" i="6"/>
  <c r="P85" i="6"/>
  <c r="P84" i="6"/>
  <c r="P81" i="6"/>
  <c r="P79" i="6"/>
  <c r="P78" i="6"/>
  <c r="P76" i="6"/>
  <c r="P75" i="6"/>
  <c r="P74" i="6"/>
  <c r="P73" i="6"/>
  <c r="P72" i="6"/>
  <c r="P71" i="6"/>
  <c r="P65" i="6"/>
  <c r="P64" i="6"/>
  <c r="P62" i="6"/>
  <c r="P60" i="6"/>
  <c r="P59" i="6"/>
  <c r="P58" i="6"/>
  <c r="P56" i="6"/>
  <c r="P55" i="6"/>
  <c r="P50" i="6"/>
  <c r="P38" i="6"/>
  <c r="P37" i="6"/>
  <c r="P34" i="6"/>
  <c r="P33" i="6"/>
  <c r="P32" i="6"/>
  <c r="P31" i="6"/>
  <c r="P24" i="6"/>
  <c r="P23" i="6"/>
  <c r="P21" i="6"/>
  <c r="P20" i="6"/>
  <c r="P19" i="6"/>
  <c r="P18" i="6"/>
  <c r="P17" i="6"/>
  <c r="P13" i="6"/>
  <c r="P12" i="6"/>
  <c r="P11" i="6"/>
  <c r="K399" i="6"/>
  <c r="K398" i="6"/>
  <c r="K397" i="6"/>
  <c r="K395" i="6"/>
  <c r="K394" i="6"/>
  <c r="K393" i="6"/>
  <c r="K390" i="6"/>
  <c r="K389" i="6"/>
  <c r="K388" i="6"/>
  <c r="K386" i="6"/>
  <c r="K385" i="6"/>
  <c r="K384" i="6"/>
  <c r="K380" i="6"/>
  <c r="K379" i="6"/>
  <c r="K378" i="6"/>
  <c r="K377" i="6"/>
  <c r="K376" i="6"/>
  <c r="K374" i="6"/>
  <c r="K373" i="6"/>
  <c r="K372" i="6"/>
  <c r="K371" i="6"/>
  <c r="K370" i="6"/>
  <c r="K369" i="6"/>
  <c r="K366" i="6"/>
  <c r="K365" i="6"/>
  <c r="K364" i="6"/>
  <c r="K363" i="6"/>
  <c r="K362" i="6"/>
  <c r="K360" i="6"/>
  <c r="K359" i="6"/>
  <c r="K358" i="6"/>
  <c r="K357" i="6"/>
  <c r="K356" i="6"/>
  <c r="K355" i="6"/>
  <c r="K353" i="6"/>
  <c r="K352" i="6"/>
  <c r="K349" i="6"/>
  <c r="K347" i="6"/>
  <c r="K345" i="6"/>
  <c r="K344" i="6"/>
  <c r="K343" i="6"/>
  <c r="K342" i="6"/>
  <c r="K340" i="6"/>
  <c r="K339" i="6"/>
  <c r="K337" i="6"/>
  <c r="K336" i="6"/>
  <c r="K334" i="6"/>
  <c r="K333" i="6"/>
  <c r="K331" i="6"/>
  <c r="K330" i="6"/>
  <c r="K329" i="6"/>
  <c r="K328" i="6"/>
  <c r="K327" i="6"/>
  <c r="K326" i="6"/>
  <c r="K324" i="6"/>
  <c r="K323" i="6"/>
  <c r="K322" i="6"/>
  <c r="K319" i="6"/>
  <c r="K317" i="6"/>
  <c r="K316" i="6"/>
  <c r="K315" i="6"/>
  <c r="K314" i="6"/>
  <c r="K313" i="6"/>
  <c r="K312" i="6"/>
  <c r="K311" i="6"/>
  <c r="K309" i="6"/>
  <c r="K308" i="6"/>
  <c r="K307" i="6"/>
  <c r="K304" i="6"/>
  <c r="K302" i="6"/>
  <c r="K298" i="6"/>
  <c r="K297" i="6"/>
  <c r="K296" i="6"/>
  <c r="K294" i="6"/>
  <c r="K293" i="6"/>
  <c r="K291" i="6"/>
  <c r="K290" i="6"/>
  <c r="K289" i="6"/>
  <c r="K288" i="6"/>
  <c r="K283" i="6"/>
  <c r="K282" i="6"/>
  <c r="K281" i="6"/>
  <c r="K280" i="6"/>
  <c r="K279" i="6"/>
  <c r="K278" i="6"/>
  <c r="K277" i="6"/>
  <c r="K276" i="6"/>
  <c r="K275" i="6"/>
  <c r="K274" i="6"/>
  <c r="K271" i="6"/>
  <c r="K270" i="6"/>
  <c r="K269" i="6"/>
  <c r="K268" i="6"/>
  <c r="K267" i="6"/>
  <c r="K266" i="6"/>
  <c r="K264" i="6"/>
  <c r="K263" i="6"/>
  <c r="K261" i="6"/>
  <c r="K260" i="6"/>
  <c r="K258" i="6"/>
  <c r="K257" i="6"/>
  <c r="K255" i="6"/>
  <c r="K254" i="6"/>
  <c r="K253" i="6"/>
  <c r="K252" i="6"/>
  <c r="K251" i="6"/>
  <c r="K250" i="6"/>
  <c r="K249" i="6"/>
  <c r="K247" i="6"/>
  <c r="K246" i="6"/>
  <c r="K238" i="6"/>
  <c r="K237" i="6"/>
  <c r="K235" i="6"/>
  <c r="K234" i="6"/>
  <c r="K232" i="6"/>
  <c r="K231" i="6"/>
  <c r="K230" i="6"/>
  <c r="K229" i="6"/>
  <c r="K228" i="6"/>
  <c r="K227" i="6"/>
  <c r="K226" i="6"/>
  <c r="K223" i="6"/>
  <c r="K222" i="6"/>
  <c r="K220" i="6"/>
  <c r="K219" i="6"/>
  <c r="K217" i="6"/>
  <c r="K216" i="6"/>
  <c r="K215" i="6"/>
  <c r="K214" i="6"/>
  <c r="K213" i="6"/>
  <c r="K212" i="6"/>
  <c r="K211" i="6"/>
  <c r="K210" i="6"/>
  <c r="K206" i="6"/>
  <c r="K205" i="6"/>
  <c r="K204" i="6"/>
  <c r="K203" i="6"/>
  <c r="K201" i="6"/>
  <c r="K200" i="6"/>
  <c r="K199" i="6"/>
  <c r="K198" i="6"/>
  <c r="K196" i="6"/>
  <c r="K195" i="6"/>
  <c r="K194" i="6"/>
  <c r="K191" i="6"/>
  <c r="K190" i="6"/>
  <c r="K189" i="6"/>
  <c r="K188" i="6"/>
  <c r="K186" i="6"/>
  <c r="K185" i="6"/>
  <c r="K183" i="6"/>
  <c r="K181" i="6"/>
  <c r="K180" i="6"/>
  <c r="K179" i="6"/>
  <c r="K178" i="6"/>
  <c r="K177" i="6"/>
  <c r="K176" i="6"/>
  <c r="K175" i="6"/>
  <c r="K169" i="6"/>
  <c r="K168" i="6"/>
  <c r="K167" i="6"/>
  <c r="K166" i="6"/>
  <c r="K165" i="6"/>
  <c r="K161" i="6"/>
  <c r="K160" i="6"/>
  <c r="K159" i="6"/>
  <c r="K157" i="6"/>
  <c r="K155" i="6"/>
  <c r="K154" i="6"/>
  <c r="K153" i="6"/>
  <c r="K152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0" i="6"/>
  <c r="K127" i="6"/>
  <c r="K126" i="6"/>
  <c r="K124" i="6"/>
  <c r="K123" i="6"/>
  <c r="K122" i="6"/>
  <c r="K120" i="6"/>
  <c r="K116" i="6"/>
  <c r="K115" i="6"/>
  <c r="K114" i="6"/>
  <c r="K113" i="6"/>
  <c r="K112" i="6"/>
  <c r="K111" i="6"/>
  <c r="K110" i="6"/>
  <c r="K109" i="6"/>
  <c r="K108" i="6"/>
  <c r="K105" i="6"/>
  <c r="K104" i="6"/>
  <c r="K103" i="6"/>
  <c r="K100" i="6"/>
  <c r="K99" i="6"/>
  <c r="K98" i="6"/>
  <c r="K97" i="6"/>
  <c r="K96" i="6"/>
  <c r="K94" i="6"/>
  <c r="K92" i="6"/>
  <c r="K91" i="6"/>
  <c r="K90" i="6"/>
  <c r="K89" i="6"/>
  <c r="K88" i="6"/>
  <c r="K86" i="6"/>
  <c r="K85" i="6"/>
  <c r="K84" i="6"/>
  <c r="K81" i="6"/>
  <c r="K80" i="6"/>
  <c r="K79" i="6"/>
  <c r="K78" i="6"/>
  <c r="K76" i="6"/>
  <c r="K75" i="6"/>
  <c r="K74" i="6"/>
  <c r="K73" i="6"/>
  <c r="K72" i="6"/>
  <c r="K71" i="6"/>
  <c r="K65" i="6"/>
  <c r="K64" i="6"/>
  <c r="K63" i="6"/>
  <c r="K62" i="6"/>
  <c r="K61" i="6"/>
  <c r="K60" i="6"/>
  <c r="K59" i="6"/>
  <c r="K58" i="6"/>
  <c r="K57" i="6"/>
  <c r="K56" i="6"/>
  <c r="K55" i="6"/>
  <c r="K50" i="6"/>
  <c r="K49" i="6"/>
  <c r="K48" i="6"/>
  <c r="K46" i="6"/>
  <c r="K43" i="6"/>
  <c r="K42" i="6"/>
  <c r="K41" i="6"/>
  <c r="K38" i="6"/>
  <c r="K37" i="6"/>
  <c r="K36" i="6"/>
  <c r="K35" i="6"/>
  <c r="K33" i="6"/>
  <c r="K32" i="6"/>
  <c r="K31" i="6"/>
  <c r="K24" i="6"/>
  <c r="K23" i="6"/>
  <c r="K22" i="6"/>
  <c r="K21" i="6"/>
  <c r="K20" i="6"/>
  <c r="K19" i="6"/>
  <c r="K18" i="6"/>
  <c r="K17" i="6"/>
  <c r="K13" i="6"/>
  <c r="K12" i="6"/>
  <c r="K11" i="6"/>
  <c r="F399" i="6"/>
  <c r="F398" i="6"/>
  <c r="F397" i="6"/>
  <c r="F395" i="6"/>
  <c r="F394" i="6"/>
  <c r="F393" i="6"/>
  <c r="F390" i="6"/>
  <c r="F389" i="6"/>
  <c r="F388" i="6"/>
  <c r="F386" i="6"/>
  <c r="F385" i="6"/>
  <c r="F384" i="6"/>
  <c r="F380" i="6"/>
  <c r="F379" i="6"/>
  <c r="F378" i="6"/>
  <c r="F377" i="6"/>
  <c r="F376" i="6"/>
  <c r="F373" i="6"/>
  <c r="F372" i="6"/>
  <c r="F371" i="6"/>
  <c r="F370" i="6"/>
  <c r="F369" i="6"/>
  <c r="F366" i="6"/>
  <c r="F365" i="6"/>
  <c r="F363" i="6"/>
  <c r="F360" i="6"/>
  <c r="F358" i="6"/>
  <c r="F357" i="6"/>
  <c r="F356" i="6"/>
  <c r="F353" i="6"/>
  <c r="F352" i="6"/>
  <c r="F349" i="6"/>
  <c r="F348" i="6"/>
  <c r="F345" i="6"/>
  <c r="F344" i="6"/>
  <c r="F343" i="6"/>
  <c r="F342" i="6"/>
  <c r="F340" i="6"/>
  <c r="F339" i="6"/>
  <c r="F337" i="6"/>
  <c r="F336" i="6"/>
  <c r="F334" i="6"/>
  <c r="F333" i="6"/>
  <c r="F331" i="6"/>
  <c r="F330" i="6"/>
  <c r="F329" i="6"/>
  <c r="F327" i="6"/>
  <c r="F326" i="6"/>
  <c r="F324" i="6"/>
  <c r="F323" i="6"/>
  <c r="F322" i="6"/>
  <c r="F320" i="6"/>
  <c r="F319" i="6"/>
  <c r="F317" i="6"/>
  <c r="F316" i="6"/>
  <c r="F315" i="6"/>
  <c r="F314" i="6"/>
  <c r="F313" i="6"/>
  <c r="F312" i="6"/>
  <c r="F311" i="6"/>
  <c r="F309" i="6"/>
  <c r="F308" i="6"/>
  <c r="F306" i="6"/>
  <c r="F305" i="6"/>
  <c r="F304" i="6"/>
  <c r="F302" i="6"/>
  <c r="F301" i="6"/>
  <c r="F300" i="6"/>
  <c r="F299" i="6"/>
  <c r="F298" i="6"/>
  <c r="F297" i="6"/>
  <c r="F296" i="6"/>
  <c r="F294" i="6"/>
  <c r="F293" i="6"/>
  <c r="F292" i="6"/>
  <c r="F290" i="6"/>
  <c r="F289" i="6"/>
  <c r="F288" i="6"/>
  <c r="F283" i="6"/>
  <c r="F282" i="6"/>
  <c r="F281" i="6"/>
  <c r="F280" i="6"/>
  <c r="F279" i="6"/>
  <c r="F278" i="6"/>
  <c r="F277" i="6"/>
  <c r="F276" i="6"/>
  <c r="F275" i="6"/>
  <c r="F274" i="6"/>
  <c r="F271" i="6"/>
  <c r="F270" i="6"/>
  <c r="F269" i="6"/>
  <c r="F268" i="6"/>
  <c r="F267" i="6"/>
  <c r="F266" i="6"/>
  <c r="F264" i="6"/>
  <c r="F263" i="6"/>
  <c r="F261" i="6"/>
  <c r="F260" i="6"/>
  <c r="F258" i="6"/>
  <c r="F257" i="6"/>
  <c r="F255" i="6"/>
  <c r="F254" i="6"/>
  <c r="F253" i="6"/>
  <c r="F252" i="6"/>
  <c r="F251" i="6"/>
  <c r="F250" i="6"/>
  <c r="F249" i="6"/>
  <c r="F247" i="6"/>
  <c r="F246" i="6"/>
  <c r="F244" i="6"/>
  <c r="F243" i="6"/>
  <c r="F238" i="6"/>
  <c r="F237" i="6"/>
  <c r="F235" i="6"/>
  <c r="F234" i="6"/>
  <c r="F232" i="6"/>
  <c r="F231" i="6"/>
  <c r="F230" i="6"/>
  <c r="F229" i="6"/>
  <c r="F228" i="6"/>
  <c r="F227" i="6"/>
  <c r="F226" i="6"/>
  <c r="F223" i="6"/>
  <c r="F222" i="6"/>
  <c r="F220" i="6"/>
  <c r="F219" i="6"/>
  <c r="F217" i="6"/>
  <c r="F216" i="6"/>
  <c r="F215" i="6"/>
  <c r="F214" i="6"/>
  <c r="F213" i="6"/>
  <c r="F212" i="6"/>
  <c r="F211" i="6"/>
  <c r="F210" i="6"/>
  <c r="F206" i="6"/>
  <c r="F205" i="6"/>
  <c r="F204" i="6"/>
  <c r="F203" i="6"/>
  <c r="F201" i="6"/>
  <c r="F200" i="6"/>
  <c r="F199" i="6"/>
  <c r="F198" i="6"/>
  <c r="F197" i="6"/>
  <c r="F196" i="6"/>
  <c r="F195" i="6"/>
  <c r="F194" i="6"/>
  <c r="F191" i="6"/>
  <c r="F190" i="6"/>
  <c r="F189" i="6"/>
  <c r="F188" i="6"/>
  <c r="F186" i="6"/>
  <c r="F185" i="6"/>
  <c r="F184" i="6"/>
  <c r="F183" i="6"/>
  <c r="F181" i="6"/>
  <c r="F180" i="6"/>
  <c r="F179" i="6"/>
  <c r="F178" i="6"/>
  <c r="F177" i="6"/>
  <c r="F176" i="6"/>
  <c r="F175" i="6"/>
  <c r="F169" i="6"/>
  <c r="F168" i="6"/>
  <c r="F167" i="6"/>
  <c r="F166" i="6"/>
  <c r="F165" i="6"/>
  <c r="F161" i="6"/>
  <c r="F160" i="6"/>
  <c r="F159" i="6"/>
  <c r="F158" i="6"/>
  <c r="F157" i="6"/>
  <c r="F155" i="6"/>
  <c r="F154" i="6"/>
  <c r="F153" i="6"/>
  <c r="F152" i="6"/>
  <c r="F147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1" i="6"/>
  <c r="F130" i="6"/>
  <c r="F127" i="6"/>
  <c r="F126" i="6"/>
  <c r="F124" i="6"/>
  <c r="F123" i="6"/>
  <c r="F122" i="6"/>
  <c r="F120" i="6"/>
  <c r="F116" i="6"/>
  <c r="F114" i="6"/>
  <c r="F113" i="6"/>
  <c r="F112" i="6"/>
  <c r="F111" i="6"/>
  <c r="F110" i="6"/>
  <c r="F109" i="6"/>
  <c r="F108" i="6"/>
  <c r="F105" i="6"/>
  <c r="F104" i="6"/>
  <c r="F103" i="6"/>
  <c r="F100" i="6"/>
  <c r="F99" i="6"/>
  <c r="F98" i="6"/>
  <c r="F97" i="6"/>
  <c r="F96" i="6"/>
  <c r="F94" i="6"/>
  <c r="F92" i="6"/>
  <c r="F90" i="6"/>
  <c r="F89" i="6"/>
  <c r="F88" i="6"/>
  <c r="F86" i="6"/>
  <c r="F85" i="6"/>
  <c r="F84" i="6"/>
  <c r="F83" i="6"/>
  <c r="F81" i="6"/>
  <c r="F79" i="6"/>
  <c r="F78" i="6"/>
  <c r="F76" i="6"/>
  <c r="F75" i="6"/>
  <c r="F74" i="6"/>
  <c r="F73" i="6"/>
  <c r="F72" i="6"/>
  <c r="F71" i="6"/>
  <c r="F65" i="6"/>
  <c r="F64" i="6"/>
  <c r="F63" i="6"/>
  <c r="F62" i="6"/>
  <c r="F61" i="6"/>
  <c r="F60" i="6"/>
  <c r="F59" i="6"/>
  <c r="F58" i="6"/>
  <c r="F56" i="6"/>
  <c r="F55" i="6"/>
  <c r="F50" i="6"/>
  <c r="F49" i="6"/>
  <c r="F48" i="6"/>
  <c r="F46" i="6"/>
  <c r="F43" i="6"/>
  <c r="F42" i="6"/>
  <c r="F41" i="6"/>
  <c r="F38" i="6"/>
  <c r="F37" i="6"/>
  <c r="F36" i="6"/>
  <c r="F35" i="6"/>
  <c r="F34" i="6"/>
  <c r="F33" i="6"/>
  <c r="F32" i="6"/>
  <c r="F31" i="6"/>
  <c r="F24" i="6"/>
  <c r="F23" i="6"/>
  <c r="F21" i="6"/>
  <c r="F20" i="6"/>
  <c r="F19" i="6"/>
  <c r="F18" i="6"/>
  <c r="F17" i="6"/>
  <c r="F13" i="6"/>
  <c r="F12" i="6"/>
  <c r="F11" i="6"/>
  <c r="T399" i="6"/>
  <c r="S399" i="6"/>
  <c r="R399" i="6"/>
  <c r="Q399" i="6"/>
  <c r="T398" i="6"/>
  <c r="S398" i="6"/>
  <c r="R398" i="6"/>
  <c r="Q398" i="6"/>
  <c r="T397" i="6"/>
  <c r="S397" i="6"/>
  <c r="R397" i="6"/>
  <c r="Q397" i="6"/>
  <c r="T396" i="6"/>
  <c r="S396" i="6"/>
  <c r="R396" i="6"/>
  <c r="Q396" i="6"/>
  <c r="T395" i="6"/>
  <c r="S395" i="6"/>
  <c r="R395" i="6"/>
  <c r="Q395" i="6"/>
  <c r="T394" i="6"/>
  <c r="S394" i="6"/>
  <c r="R394" i="6"/>
  <c r="Q394" i="6"/>
  <c r="T393" i="6"/>
  <c r="S393" i="6"/>
  <c r="R393" i="6"/>
  <c r="Q393" i="6"/>
  <c r="T390" i="6"/>
  <c r="S390" i="6"/>
  <c r="R390" i="6"/>
  <c r="Q390" i="6"/>
  <c r="T389" i="6"/>
  <c r="S389" i="6"/>
  <c r="R389" i="6"/>
  <c r="Q389" i="6"/>
  <c r="T388" i="6"/>
  <c r="S388" i="6"/>
  <c r="R388" i="6"/>
  <c r="Q388" i="6"/>
  <c r="T386" i="6"/>
  <c r="S386" i="6"/>
  <c r="R386" i="6"/>
  <c r="Q386" i="6"/>
  <c r="T385" i="6"/>
  <c r="S385" i="6"/>
  <c r="R385" i="6"/>
  <c r="Q385" i="6"/>
  <c r="T384" i="6"/>
  <c r="S384" i="6"/>
  <c r="R384" i="6"/>
  <c r="Q384" i="6"/>
  <c r="T380" i="6"/>
  <c r="S380" i="6"/>
  <c r="R380" i="6"/>
  <c r="Q380" i="6"/>
  <c r="T379" i="6"/>
  <c r="S379" i="6"/>
  <c r="R379" i="6"/>
  <c r="Q379" i="6"/>
  <c r="T378" i="6"/>
  <c r="S378" i="6"/>
  <c r="R378" i="6"/>
  <c r="Q378" i="6"/>
  <c r="T377" i="6"/>
  <c r="S377" i="6"/>
  <c r="R377" i="6"/>
  <c r="Q377" i="6"/>
  <c r="T376" i="6"/>
  <c r="S376" i="6"/>
  <c r="R376" i="6"/>
  <c r="Q376" i="6"/>
  <c r="T375" i="6"/>
  <c r="S375" i="6"/>
  <c r="R375" i="6"/>
  <c r="Q375" i="6"/>
  <c r="T374" i="6"/>
  <c r="S374" i="6"/>
  <c r="R374" i="6"/>
  <c r="Q374" i="6"/>
  <c r="T373" i="6"/>
  <c r="S373" i="6"/>
  <c r="R373" i="6"/>
  <c r="Q373" i="6"/>
  <c r="T372" i="6"/>
  <c r="S372" i="6"/>
  <c r="R372" i="6"/>
  <c r="Q372" i="6"/>
  <c r="T371" i="6"/>
  <c r="S371" i="6"/>
  <c r="R371" i="6"/>
  <c r="Q371" i="6"/>
  <c r="T370" i="6"/>
  <c r="S370" i="6"/>
  <c r="R370" i="6"/>
  <c r="Q370" i="6"/>
  <c r="T369" i="6"/>
  <c r="S369" i="6"/>
  <c r="R369" i="6"/>
  <c r="Q369" i="6"/>
  <c r="T366" i="6"/>
  <c r="S366" i="6"/>
  <c r="R366" i="6"/>
  <c r="Q366" i="6"/>
  <c r="T365" i="6"/>
  <c r="S365" i="6"/>
  <c r="R365" i="6"/>
  <c r="Q365" i="6"/>
  <c r="T364" i="6"/>
  <c r="S364" i="6"/>
  <c r="R364" i="6"/>
  <c r="Q364" i="6"/>
  <c r="T363" i="6"/>
  <c r="S363" i="6"/>
  <c r="R363" i="6"/>
  <c r="Q363" i="6"/>
  <c r="T362" i="6"/>
  <c r="S362" i="6"/>
  <c r="R362" i="6"/>
  <c r="Q362" i="6"/>
  <c r="T360" i="6"/>
  <c r="S360" i="6"/>
  <c r="R360" i="6"/>
  <c r="Q360" i="6"/>
  <c r="T359" i="6"/>
  <c r="S359" i="6"/>
  <c r="R359" i="6"/>
  <c r="Q359" i="6"/>
  <c r="T358" i="6"/>
  <c r="S358" i="6"/>
  <c r="R358" i="6"/>
  <c r="Q358" i="6"/>
  <c r="T357" i="6"/>
  <c r="S357" i="6"/>
  <c r="R357" i="6"/>
  <c r="Q357" i="6"/>
  <c r="T356" i="6"/>
  <c r="S356" i="6"/>
  <c r="R356" i="6"/>
  <c r="Q356" i="6"/>
  <c r="T355" i="6"/>
  <c r="S355" i="6"/>
  <c r="R355" i="6"/>
  <c r="Q355" i="6"/>
  <c r="T353" i="6"/>
  <c r="S353" i="6"/>
  <c r="R353" i="6"/>
  <c r="Q353" i="6"/>
  <c r="T352" i="6"/>
  <c r="S352" i="6"/>
  <c r="R352" i="6"/>
  <c r="Q352" i="6"/>
  <c r="T351" i="6"/>
  <c r="S351" i="6"/>
  <c r="R351" i="6"/>
  <c r="Q351" i="6"/>
  <c r="T350" i="6"/>
  <c r="S350" i="6"/>
  <c r="R350" i="6"/>
  <c r="Q350" i="6"/>
  <c r="T349" i="6"/>
  <c r="S349" i="6"/>
  <c r="R349" i="6"/>
  <c r="Q349" i="6"/>
  <c r="T348" i="6"/>
  <c r="S348" i="6"/>
  <c r="R348" i="6"/>
  <c r="Q348" i="6"/>
  <c r="T347" i="6"/>
  <c r="S347" i="6"/>
  <c r="R347" i="6"/>
  <c r="Q347" i="6"/>
  <c r="T345" i="6"/>
  <c r="S345" i="6"/>
  <c r="R345" i="6"/>
  <c r="Q345" i="6"/>
  <c r="T344" i="6"/>
  <c r="S344" i="6"/>
  <c r="R344" i="6"/>
  <c r="Q344" i="6"/>
  <c r="T343" i="6"/>
  <c r="S343" i="6"/>
  <c r="R343" i="6"/>
  <c r="Q343" i="6"/>
  <c r="T342" i="6"/>
  <c r="S342" i="6"/>
  <c r="R342" i="6"/>
  <c r="Q342" i="6"/>
  <c r="T341" i="6"/>
  <c r="S341" i="6"/>
  <c r="R341" i="6"/>
  <c r="Q341" i="6"/>
  <c r="T340" i="6"/>
  <c r="S340" i="6"/>
  <c r="R340" i="6"/>
  <c r="Q340" i="6"/>
  <c r="T339" i="6"/>
  <c r="S339" i="6"/>
  <c r="R339" i="6"/>
  <c r="Q339" i="6"/>
  <c r="T337" i="6"/>
  <c r="S337" i="6"/>
  <c r="R337" i="6"/>
  <c r="Q337" i="6"/>
  <c r="T336" i="6"/>
  <c r="S336" i="6"/>
  <c r="R336" i="6"/>
  <c r="Q336" i="6"/>
  <c r="T335" i="6"/>
  <c r="S335" i="6"/>
  <c r="R335" i="6"/>
  <c r="Q335" i="6"/>
  <c r="T334" i="6"/>
  <c r="S334" i="6"/>
  <c r="R334" i="6"/>
  <c r="Q334" i="6"/>
  <c r="T333" i="6"/>
  <c r="S333" i="6"/>
  <c r="R333" i="6"/>
  <c r="Q333" i="6"/>
  <c r="T331" i="6"/>
  <c r="S331" i="6"/>
  <c r="R331" i="6"/>
  <c r="Q331" i="6"/>
  <c r="T330" i="6"/>
  <c r="S330" i="6"/>
  <c r="R330" i="6"/>
  <c r="Q330" i="6"/>
  <c r="T329" i="6"/>
  <c r="S329" i="6"/>
  <c r="R329" i="6"/>
  <c r="Q329" i="6"/>
  <c r="T328" i="6"/>
  <c r="S328" i="6"/>
  <c r="R328" i="6"/>
  <c r="Q328" i="6"/>
  <c r="T327" i="6"/>
  <c r="S327" i="6"/>
  <c r="R327" i="6"/>
  <c r="Q327" i="6"/>
  <c r="T326" i="6"/>
  <c r="S326" i="6"/>
  <c r="R326" i="6"/>
  <c r="Q326" i="6"/>
  <c r="T324" i="6"/>
  <c r="S324" i="6"/>
  <c r="R324" i="6"/>
  <c r="Q324" i="6"/>
  <c r="T323" i="6"/>
  <c r="S323" i="6"/>
  <c r="R323" i="6"/>
  <c r="Q323" i="6"/>
  <c r="T322" i="6"/>
  <c r="S322" i="6"/>
  <c r="R322" i="6"/>
  <c r="Q322" i="6"/>
  <c r="T321" i="6"/>
  <c r="S321" i="6"/>
  <c r="R321" i="6"/>
  <c r="Q321" i="6"/>
  <c r="T320" i="6"/>
  <c r="S320" i="6"/>
  <c r="R320" i="6"/>
  <c r="Q320" i="6"/>
  <c r="T319" i="6"/>
  <c r="S319" i="6"/>
  <c r="R319" i="6"/>
  <c r="Q319" i="6"/>
  <c r="T317" i="6"/>
  <c r="S317" i="6"/>
  <c r="R317" i="6"/>
  <c r="Q317" i="6"/>
  <c r="T316" i="6"/>
  <c r="S316" i="6"/>
  <c r="R316" i="6"/>
  <c r="Q316" i="6"/>
  <c r="T315" i="6"/>
  <c r="S315" i="6"/>
  <c r="R315" i="6"/>
  <c r="Q315" i="6"/>
  <c r="T314" i="6"/>
  <c r="S314" i="6"/>
  <c r="R314" i="6"/>
  <c r="Q314" i="6"/>
  <c r="T313" i="6"/>
  <c r="S313" i="6"/>
  <c r="R313" i="6"/>
  <c r="Q313" i="6"/>
  <c r="T312" i="6"/>
  <c r="S312" i="6"/>
  <c r="R312" i="6"/>
  <c r="Q312" i="6"/>
  <c r="T311" i="6"/>
  <c r="S311" i="6"/>
  <c r="R311" i="6"/>
  <c r="Q311" i="6"/>
  <c r="T309" i="6"/>
  <c r="S309" i="6"/>
  <c r="R309" i="6"/>
  <c r="Q309" i="6"/>
  <c r="T308" i="6"/>
  <c r="S308" i="6"/>
  <c r="R308" i="6"/>
  <c r="Q308" i="6"/>
  <c r="T307" i="6"/>
  <c r="S307" i="6"/>
  <c r="R307" i="6"/>
  <c r="Q307" i="6"/>
  <c r="T306" i="6"/>
  <c r="S306" i="6"/>
  <c r="R306" i="6"/>
  <c r="Q306" i="6"/>
  <c r="T305" i="6"/>
  <c r="S305" i="6"/>
  <c r="R305" i="6"/>
  <c r="Q305" i="6"/>
  <c r="T304" i="6"/>
  <c r="S304" i="6"/>
  <c r="R304" i="6"/>
  <c r="Q304" i="6"/>
  <c r="T302" i="6"/>
  <c r="S302" i="6"/>
  <c r="R302" i="6"/>
  <c r="Q302" i="6"/>
  <c r="T301" i="6"/>
  <c r="S301" i="6"/>
  <c r="R301" i="6"/>
  <c r="Q301" i="6"/>
  <c r="T300" i="6"/>
  <c r="S300" i="6"/>
  <c r="R300" i="6"/>
  <c r="Q300" i="6"/>
  <c r="T299" i="6"/>
  <c r="S299" i="6"/>
  <c r="R299" i="6"/>
  <c r="Q299" i="6"/>
  <c r="T298" i="6"/>
  <c r="S298" i="6"/>
  <c r="R298" i="6"/>
  <c r="Q298" i="6"/>
  <c r="T297" i="6"/>
  <c r="S297" i="6"/>
  <c r="R297" i="6"/>
  <c r="Q297" i="6"/>
  <c r="T296" i="6"/>
  <c r="S296" i="6"/>
  <c r="R296" i="6"/>
  <c r="Q296" i="6"/>
  <c r="T294" i="6"/>
  <c r="S294" i="6"/>
  <c r="R294" i="6"/>
  <c r="Q294" i="6"/>
  <c r="T293" i="6"/>
  <c r="S293" i="6"/>
  <c r="R293" i="6"/>
  <c r="Q293" i="6"/>
  <c r="T292" i="6"/>
  <c r="S292" i="6"/>
  <c r="R292" i="6"/>
  <c r="Q292" i="6"/>
  <c r="T291" i="6"/>
  <c r="S291" i="6"/>
  <c r="R291" i="6"/>
  <c r="Q291" i="6"/>
  <c r="T290" i="6"/>
  <c r="S290" i="6"/>
  <c r="R290" i="6"/>
  <c r="Q290" i="6"/>
  <c r="T289" i="6"/>
  <c r="S289" i="6"/>
  <c r="R289" i="6"/>
  <c r="Q289" i="6"/>
  <c r="T288" i="6"/>
  <c r="S288" i="6"/>
  <c r="R288" i="6"/>
  <c r="Q288" i="6"/>
  <c r="T283" i="6"/>
  <c r="S283" i="6"/>
  <c r="R283" i="6"/>
  <c r="Q283" i="6"/>
  <c r="T282" i="6"/>
  <c r="S282" i="6"/>
  <c r="R282" i="6"/>
  <c r="Q282" i="6"/>
  <c r="T281" i="6"/>
  <c r="S281" i="6"/>
  <c r="R281" i="6"/>
  <c r="Q281" i="6"/>
  <c r="T280" i="6"/>
  <c r="S280" i="6"/>
  <c r="R280" i="6"/>
  <c r="Q280" i="6"/>
  <c r="T279" i="6"/>
  <c r="S279" i="6"/>
  <c r="R279" i="6"/>
  <c r="Q279" i="6"/>
  <c r="T278" i="6"/>
  <c r="S278" i="6"/>
  <c r="R278" i="6"/>
  <c r="Q278" i="6"/>
  <c r="T277" i="6"/>
  <c r="S277" i="6"/>
  <c r="R277" i="6"/>
  <c r="Q277" i="6"/>
  <c r="T276" i="6"/>
  <c r="S276" i="6"/>
  <c r="R276" i="6"/>
  <c r="Q276" i="6"/>
  <c r="T275" i="6"/>
  <c r="S275" i="6"/>
  <c r="R275" i="6"/>
  <c r="Q275" i="6"/>
  <c r="T274" i="6"/>
  <c r="S274" i="6"/>
  <c r="R274" i="6"/>
  <c r="Q274" i="6"/>
  <c r="T271" i="6"/>
  <c r="S271" i="6"/>
  <c r="R271" i="6"/>
  <c r="Q271" i="6"/>
  <c r="T270" i="6"/>
  <c r="S270" i="6"/>
  <c r="R270" i="6"/>
  <c r="Q270" i="6"/>
  <c r="T269" i="6"/>
  <c r="S269" i="6"/>
  <c r="R269" i="6"/>
  <c r="Q269" i="6"/>
  <c r="T268" i="6"/>
  <c r="S268" i="6"/>
  <c r="R268" i="6"/>
  <c r="Q268" i="6"/>
  <c r="T267" i="6"/>
  <c r="S267" i="6"/>
  <c r="R267" i="6"/>
  <c r="Q267" i="6"/>
  <c r="T266" i="6"/>
  <c r="S266" i="6"/>
  <c r="R266" i="6"/>
  <c r="Q266" i="6"/>
  <c r="T264" i="6"/>
  <c r="S264" i="6"/>
  <c r="R264" i="6"/>
  <c r="Q264" i="6"/>
  <c r="T263" i="6"/>
  <c r="S263" i="6"/>
  <c r="R263" i="6"/>
  <c r="Q263" i="6"/>
  <c r="T261" i="6"/>
  <c r="S261" i="6"/>
  <c r="R261" i="6"/>
  <c r="Q261" i="6"/>
  <c r="T260" i="6"/>
  <c r="S260" i="6"/>
  <c r="R260" i="6"/>
  <c r="Q260" i="6"/>
  <c r="T258" i="6"/>
  <c r="S258" i="6"/>
  <c r="R258" i="6"/>
  <c r="Q258" i="6"/>
  <c r="T257" i="6"/>
  <c r="S257" i="6"/>
  <c r="R257" i="6"/>
  <c r="Q257" i="6"/>
  <c r="T255" i="6"/>
  <c r="S255" i="6"/>
  <c r="R255" i="6"/>
  <c r="Q255" i="6"/>
  <c r="T254" i="6"/>
  <c r="S254" i="6"/>
  <c r="R254" i="6"/>
  <c r="Q254" i="6"/>
  <c r="T253" i="6"/>
  <c r="S253" i="6"/>
  <c r="R253" i="6"/>
  <c r="Q253" i="6"/>
  <c r="T252" i="6"/>
  <c r="S252" i="6"/>
  <c r="R252" i="6"/>
  <c r="Q252" i="6"/>
  <c r="T251" i="6"/>
  <c r="S251" i="6"/>
  <c r="R251" i="6"/>
  <c r="Q251" i="6"/>
  <c r="T250" i="6"/>
  <c r="S250" i="6"/>
  <c r="R250" i="6"/>
  <c r="Q250" i="6"/>
  <c r="T249" i="6"/>
  <c r="S249" i="6"/>
  <c r="R249" i="6"/>
  <c r="Q249" i="6"/>
  <c r="T247" i="6"/>
  <c r="S247" i="6"/>
  <c r="R247" i="6"/>
  <c r="Q247" i="6"/>
  <c r="T246" i="6"/>
  <c r="S246" i="6"/>
  <c r="R246" i="6"/>
  <c r="Q246" i="6"/>
  <c r="T244" i="6"/>
  <c r="S244" i="6"/>
  <c r="R244" i="6"/>
  <c r="Q244" i="6"/>
  <c r="T243" i="6"/>
  <c r="S243" i="6"/>
  <c r="R243" i="6"/>
  <c r="Q243" i="6"/>
  <c r="T238" i="6"/>
  <c r="S238" i="6"/>
  <c r="R238" i="6"/>
  <c r="Q238" i="6"/>
  <c r="T237" i="6"/>
  <c r="S237" i="6"/>
  <c r="R237" i="6"/>
  <c r="Q237" i="6"/>
  <c r="T236" i="6"/>
  <c r="S236" i="6"/>
  <c r="R236" i="6"/>
  <c r="Q236" i="6"/>
  <c r="T235" i="6"/>
  <c r="S235" i="6"/>
  <c r="R235" i="6"/>
  <c r="Q235" i="6"/>
  <c r="T234" i="6"/>
  <c r="S234" i="6"/>
  <c r="R234" i="6"/>
  <c r="Q234" i="6"/>
  <c r="T232" i="6"/>
  <c r="S232" i="6"/>
  <c r="R232" i="6"/>
  <c r="Q232" i="6"/>
  <c r="T231" i="6"/>
  <c r="S231" i="6"/>
  <c r="R231" i="6"/>
  <c r="Q231" i="6"/>
  <c r="T230" i="6"/>
  <c r="S230" i="6"/>
  <c r="R230" i="6"/>
  <c r="Q230" i="6"/>
  <c r="T229" i="6"/>
  <c r="S229" i="6"/>
  <c r="R229" i="6"/>
  <c r="Q229" i="6"/>
  <c r="T228" i="6"/>
  <c r="S228" i="6"/>
  <c r="R228" i="6"/>
  <c r="Q228" i="6"/>
  <c r="T227" i="6"/>
  <c r="S227" i="6"/>
  <c r="R227" i="6"/>
  <c r="Q227" i="6"/>
  <c r="T226" i="6"/>
  <c r="S226" i="6"/>
  <c r="R226" i="6"/>
  <c r="Q226" i="6"/>
  <c r="T223" i="6"/>
  <c r="S223" i="6"/>
  <c r="R223" i="6"/>
  <c r="Q223" i="6"/>
  <c r="T222" i="6"/>
  <c r="S222" i="6"/>
  <c r="R222" i="6"/>
  <c r="Q222" i="6"/>
  <c r="T221" i="6"/>
  <c r="S221" i="6"/>
  <c r="R221" i="6"/>
  <c r="Q221" i="6"/>
  <c r="T220" i="6"/>
  <c r="S220" i="6"/>
  <c r="R220" i="6"/>
  <c r="Q220" i="6"/>
  <c r="T219" i="6"/>
  <c r="S219" i="6"/>
  <c r="R219" i="6"/>
  <c r="Q219" i="6"/>
  <c r="T217" i="6"/>
  <c r="S217" i="6"/>
  <c r="R217" i="6"/>
  <c r="Q217" i="6"/>
  <c r="T216" i="6"/>
  <c r="S216" i="6"/>
  <c r="R216" i="6"/>
  <c r="Q216" i="6"/>
  <c r="T215" i="6"/>
  <c r="S215" i="6"/>
  <c r="R215" i="6"/>
  <c r="Q215" i="6"/>
  <c r="T214" i="6"/>
  <c r="S214" i="6"/>
  <c r="R214" i="6"/>
  <c r="Q214" i="6"/>
  <c r="T213" i="6"/>
  <c r="S213" i="6"/>
  <c r="R213" i="6"/>
  <c r="Q213" i="6"/>
  <c r="T212" i="6"/>
  <c r="S212" i="6"/>
  <c r="R212" i="6"/>
  <c r="Q212" i="6"/>
  <c r="T211" i="6"/>
  <c r="S211" i="6"/>
  <c r="R211" i="6"/>
  <c r="Q211" i="6"/>
  <c r="T210" i="6"/>
  <c r="S210" i="6"/>
  <c r="R210" i="6"/>
  <c r="Q210" i="6"/>
  <c r="T206" i="6"/>
  <c r="S206" i="6"/>
  <c r="R206" i="6"/>
  <c r="Q206" i="6"/>
  <c r="T205" i="6"/>
  <c r="S205" i="6"/>
  <c r="R205" i="6"/>
  <c r="Q205" i="6"/>
  <c r="T204" i="6"/>
  <c r="S204" i="6"/>
  <c r="R204" i="6"/>
  <c r="Q204" i="6"/>
  <c r="T203" i="6"/>
  <c r="S203" i="6"/>
  <c r="R203" i="6"/>
  <c r="Q203" i="6"/>
  <c r="T201" i="6"/>
  <c r="S201" i="6"/>
  <c r="R201" i="6"/>
  <c r="Q201" i="6"/>
  <c r="T200" i="6"/>
  <c r="S200" i="6"/>
  <c r="R200" i="6"/>
  <c r="Q200" i="6"/>
  <c r="T199" i="6"/>
  <c r="S199" i="6"/>
  <c r="R199" i="6"/>
  <c r="Q199" i="6"/>
  <c r="T198" i="6"/>
  <c r="S198" i="6"/>
  <c r="R198" i="6"/>
  <c r="Q198" i="6"/>
  <c r="T197" i="6"/>
  <c r="S197" i="6"/>
  <c r="R197" i="6"/>
  <c r="Q197" i="6"/>
  <c r="T196" i="6"/>
  <c r="S196" i="6"/>
  <c r="R196" i="6"/>
  <c r="Q196" i="6"/>
  <c r="T195" i="6"/>
  <c r="S195" i="6"/>
  <c r="R195" i="6"/>
  <c r="Q195" i="6"/>
  <c r="T194" i="6"/>
  <c r="S194" i="6"/>
  <c r="R194" i="6"/>
  <c r="Q194" i="6"/>
  <c r="T191" i="6"/>
  <c r="S191" i="6"/>
  <c r="R191" i="6"/>
  <c r="Q191" i="6"/>
  <c r="T190" i="6"/>
  <c r="S190" i="6"/>
  <c r="R190" i="6"/>
  <c r="Q190" i="6"/>
  <c r="T189" i="6"/>
  <c r="S189" i="6"/>
  <c r="R189" i="6"/>
  <c r="Q189" i="6"/>
  <c r="T188" i="6"/>
  <c r="S188" i="6"/>
  <c r="R188" i="6"/>
  <c r="Q188" i="6"/>
  <c r="T186" i="6"/>
  <c r="S186" i="6"/>
  <c r="R186" i="6"/>
  <c r="Q186" i="6"/>
  <c r="T185" i="6"/>
  <c r="S185" i="6"/>
  <c r="R185" i="6"/>
  <c r="Q185" i="6"/>
  <c r="T184" i="6"/>
  <c r="S184" i="6"/>
  <c r="R184" i="6"/>
  <c r="Q184" i="6"/>
  <c r="T183" i="6"/>
  <c r="S183" i="6"/>
  <c r="R183" i="6"/>
  <c r="Q183" i="6"/>
  <c r="T181" i="6"/>
  <c r="S181" i="6"/>
  <c r="R181" i="6"/>
  <c r="Q181" i="6"/>
  <c r="T180" i="6"/>
  <c r="S180" i="6"/>
  <c r="R180" i="6"/>
  <c r="Q180" i="6"/>
  <c r="T179" i="6"/>
  <c r="S179" i="6"/>
  <c r="R179" i="6"/>
  <c r="Q179" i="6"/>
  <c r="T178" i="6"/>
  <c r="S178" i="6"/>
  <c r="R178" i="6"/>
  <c r="Q178" i="6"/>
  <c r="T177" i="6"/>
  <c r="S177" i="6"/>
  <c r="R177" i="6"/>
  <c r="Q177" i="6"/>
  <c r="T176" i="6"/>
  <c r="S176" i="6"/>
  <c r="R176" i="6"/>
  <c r="Q176" i="6"/>
  <c r="T175" i="6"/>
  <c r="S175" i="6"/>
  <c r="R175" i="6"/>
  <c r="Q175" i="6"/>
  <c r="T169" i="6"/>
  <c r="S169" i="6"/>
  <c r="R169" i="6"/>
  <c r="Q169" i="6"/>
  <c r="T168" i="6"/>
  <c r="S168" i="6"/>
  <c r="R168" i="6"/>
  <c r="Q168" i="6"/>
  <c r="T167" i="6"/>
  <c r="S167" i="6"/>
  <c r="R167" i="6"/>
  <c r="Q167" i="6"/>
  <c r="T166" i="6"/>
  <c r="S166" i="6"/>
  <c r="R166" i="6"/>
  <c r="Q166" i="6"/>
  <c r="T165" i="6"/>
  <c r="S165" i="6"/>
  <c r="R165" i="6"/>
  <c r="Q165" i="6"/>
  <c r="T161" i="6"/>
  <c r="S161" i="6"/>
  <c r="R161" i="6"/>
  <c r="Q161" i="6"/>
  <c r="T160" i="6"/>
  <c r="S160" i="6"/>
  <c r="R160" i="6"/>
  <c r="Q160" i="6"/>
  <c r="T159" i="6"/>
  <c r="S159" i="6"/>
  <c r="R159" i="6"/>
  <c r="Q159" i="6"/>
  <c r="T158" i="6"/>
  <c r="S158" i="6"/>
  <c r="R158" i="6"/>
  <c r="Q158" i="6"/>
  <c r="T157" i="6"/>
  <c r="S157" i="6"/>
  <c r="R157" i="6"/>
  <c r="Q157" i="6"/>
  <c r="T155" i="6"/>
  <c r="S155" i="6"/>
  <c r="R155" i="6"/>
  <c r="Q155" i="6"/>
  <c r="T154" i="6"/>
  <c r="S154" i="6"/>
  <c r="R154" i="6"/>
  <c r="Q154" i="6"/>
  <c r="T153" i="6"/>
  <c r="S153" i="6"/>
  <c r="R153" i="6"/>
  <c r="Q153" i="6"/>
  <c r="T152" i="6"/>
  <c r="S152" i="6"/>
  <c r="R152" i="6"/>
  <c r="Q152" i="6"/>
  <c r="T147" i="6"/>
  <c r="S147" i="6"/>
  <c r="R147" i="6"/>
  <c r="Q147" i="6"/>
  <c r="T146" i="6"/>
  <c r="S146" i="6"/>
  <c r="R146" i="6"/>
  <c r="Q146" i="6"/>
  <c r="T145" i="6"/>
  <c r="S145" i="6"/>
  <c r="R145" i="6"/>
  <c r="Q145" i="6"/>
  <c r="T144" i="6"/>
  <c r="S144" i="6"/>
  <c r="R144" i="6"/>
  <c r="Q144" i="6"/>
  <c r="T143" i="6"/>
  <c r="S143" i="6"/>
  <c r="R143" i="6"/>
  <c r="Q143" i="6"/>
  <c r="T142" i="6"/>
  <c r="S142" i="6"/>
  <c r="R142" i="6"/>
  <c r="Q142" i="6"/>
  <c r="T141" i="6"/>
  <c r="S141" i="6"/>
  <c r="R141" i="6"/>
  <c r="Q141" i="6"/>
  <c r="T140" i="6"/>
  <c r="S140" i="6"/>
  <c r="R140" i="6"/>
  <c r="Q140" i="6"/>
  <c r="T139" i="6"/>
  <c r="S139" i="6"/>
  <c r="R139" i="6"/>
  <c r="Q139" i="6"/>
  <c r="T138" i="6"/>
  <c r="S138" i="6"/>
  <c r="R138" i="6"/>
  <c r="Q138" i="6"/>
  <c r="T137" i="6"/>
  <c r="S137" i="6"/>
  <c r="R137" i="6"/>
  <c r="Q137" i="6"/>
  <c r="T136" i="6"/>
  <c r="S136" i="6"/>
  <c r="R136" i="6"/>
  <c r="Q136" i="6"/>
  <c r="T135" i="6"/>
  <c r="S135" i="6"/>
  <c r="R135" i="6"/>
  <c r="Q135" i="6"/>
  <c r="T134" i="6"/>
  <c r="S134" i="6"/>
  <c r="R134" i="6"/>
  <c r="Q134" i="6"/>
  <c r="T133" i="6"/>
  <c r="S133" i="6"/>
  <c r="R133" i="6"/>
  <c r="Q133" i="6"/>
  <c r="T132" i="6"/>
  <c r="S132" i="6"/>
  <c r="R132" i="6"/>
  <c r="Q132" i="6"/>
  <c r="T131" i="6"/>
  <c r="S131" i="6"/>
  <c r="R131" i="6"/>
  <c r="Q131" i="6"/>
  <c r="T130" i="6"/>
  <c r="S130" i="6"/>
  <c r="R130" i="6"/>
  <c r="Q130" i="6"/>
  <c r="T127" i="6"/>
  <c r="S127" i="6"/>
  <c r="R127" i="6"/>
  <c r="Q127" i="6"/>
  <c r="T126" i="6"/>
  <c r="S126" i="6"/>
  <c r="R126" i="6"/>
  <c r="Q126" i="6"/>
  <c r="T125" i="6"/>
  <c r="S125" i="6"/>
  <c r="R125" i="6"/>
  <c r="Q125" i="6"/>
  <c r="T124" i="6"/>
  <c r="S124" i="6"/>
  <c r="R124" i="6"/>
  <c r="Q124" i="6"/>
  <c r="T123" i="6"/>
  <c r="S123" i="6"/>
  <c r="R123" i="6"/>
  <c r="Q123" i="6"/>
  <c r="T122" i="6"/>
  <c r="S122" i="6"/>
  <c r="R122" i="6"/>
  <c r="Q122" i="6"/>
  <c r="T121" i="6"/>
  <c r="S121" i="6"/>
  <c r="R121" i="6"/>
  <c r="Q121" i="6"/>
  <c r="T120" i="6"/>
  <c r="S120" i="6"/>
  <c r="R120" i="6"/>
  <c r="Q120" i="6"/>
  <c r="T119" i="6"/>
  <c r="S119" i="6"/>
  <c r="R119" i="6"/>
  <c r="Q119" i="6"/>
  <c r="T118" i="6"/>
  <c r="S118" i="6"/>
  <c r="R118" i="6"/>
  <c r="Q118" i="6"/>
  <c r="T116" i="6"/>
  <c r="S116" i="6"/>
  <c r="R116" i="6"/>
  <c r="Q116" i="6"/>
  <c r="T115" i="6"/>
  <c r="S115" i="6"/>
  <c r="R115" i="6"/>
  <c r="Q115" i="6"/>
  <c r="T114" i="6"/>
  <c r="S114" i="6"/>
  <c r="R114" i="6"/>
  <c r="Q114" i="6"/>
  <c r="T113" i="6"/>
  <c r="S113" i="6"/>
  <c r="R113" i="6"/>
  <c r="Q113" i="6"/>
  <c r="T112" i="6"/>
  <c r="S112" i="6"/>
  <c r="R112" i="6"/>
  <c r="Q112" i="6"/>
  <c r="T111" i="6"/>
  <c r="S111" i="6"/>
  <c r="R111" i="6"/>
  <c r="Q111" i="6"/>
  <c r="T110" i="6"/>
  <c r="S110" i="6"/>
  <c r="R110" i="6"/>
  <c r="Q110" i="6"/>
  <c r="T109" i="6"/>
  <c r="S109" i="6"/>
  <c r="R109" i="6"/>
  <c r="Q109" i="6"/>
  <c r="T108" i="6"/>
  <c r="S108" i="6"/>
  <c r="R108" i="6"/>
  <c r="Q108" i="6"/>
  <c r="T105" i="6"/>
  <c r="S105" i="6"/>
  <c r="R105" i="6"/>
  <c r="Q105" i="6"/>
  <c r="T104" i="6"/>
  <c r="S104" i="6"/>
  <c r="R104" i="6"/>
  <c r="Q104" i="6"/>
  <c r="T103" i="6"/>
  <c r="S103" i="6"/>
  <c r="R103" i="6"/>
  <c r="Q103" i="6"/>
  <c r="T102" i="6"/>
  <c r="S102" i="6"/>
  <c r="R102" i="6"/>
  <c r="Q102" i="6"/>
  <c r="T100" i="6"/>
  <c r="S100" i="6"/>
  <c r="R100" i="6"/>
  <c r="Q100" i="6"/>
  <c r="T99" i="6"/>
  <c r="S99" i="6"/>
  <c r="R99" i="6"/>
  <c r="Q99" i="6"/>
  <c r="T98" i="6"/>
  <c r="S98" i="6"/>
  <c r="R98" i="6"/>
  <c r="Q98" i="6"/>
  <c r="T97" i="6"/>
  <c r="S97" i="6"/>
  <c r="R97" i="6"/>
  <c r="Q97" i="6"/>
  <c r="T96" i="6"/>
  <c r="S96" i="6"/>
  <c r="R96" i="6"/>
  <c r="Q96" i="6"/>
  <c r="T95" i="6"/>
  <c r="S95" i="6"/>
  <c r="R95" i="6"/>
  <c r="Q95" i="6"/>
  <c r="T94" i="6"/>
  <c r="S94" i="6"/>
  <c r="R94" i="6"/>
  <c r="Q94" i="6"/>
  <c r="T92" i="6"/>
  <c r="S92" i="6"/>
  <c r="R92" i="6"/>
  <c r="Q92" i="6"/>
  <c r="T91" i="6"/>
  <c r="S91" i="6"/>
  <c r="R91" i="6"/>
  <c r="Q91" i="6"/>
  <c r="T90" i="6"/>
  <c r="S90" i="6"/>
  <c r="R90" i="6"/>
  <c r="Q90" i="6"/>
  <c r="T89" i="6"/>
  <c r="S89" i="6"/>
  <c r="R89" i="6"/>
  <c r="Q89" i="6"/>
  <c r="T88" i="6"/>
  <c r="S88" i="6"/>
  <c r="R88" i="6"/>
  <c r="Q88" i="6"/>
  <c r="T87" i="6"/>
  <c r="S87" i="6"/>
  <c r="R87" i="6"/>
  <c r="Q87" i="6"/>
  <c r="T86" i="6"/>
  <c r="S86" i="6"/>
  <c r="R86" i="6"/>
  <c r="Q86" i="6"/>
  <c r="T85" i="6"/>
  <c r="S85" i="6"/>
  <c r="R85" i="6"/>
  <c r="Q85" i="6"/>
  <c r="T84" i="6"/>
  <c r="S84" i="6"/>
  <c r="R84" i="6"/>
  <c r="Q84" i="6"/>
  <c r="T83" i="6"/>
  <c r="S83" i="6"/>
  <c r="R83" i="6"/>
  <c r="Q83" i="6"/>
  <c r="T81" i="6"/>
  <c r="S81" i="6"/>
  <c r="R81" i="6"/>
  <c r="Q81" i="6"/>
  <c r="T80" i="6"/>
  <c r="S80" i="6"/>
  <c r="R80" i="6"/>
  <c r="Q80" i="6"/>
  <c r="T79" i="6"/>
  <c r="S79" i="6"/>
  <c r="R79" i="6"/>
  <c r="Q79" i="6"/>
  <c r="T78" i="6"/>
  <c r="S78" i="6"/>
  <c r="R78" i="6"/>
  <c r="Q78" i="6"/>
  <c r="T77" i="6"/>
  <c r="S77" i="6"/>
  <c r="R77" i="6"/>
  <c r="Q77" i="6"/>
  <c r="T76" i="6"/>
  <c r="S76" i="6"/>
  <c r="R76" i="6"/>
  <c r="Q76" i="6"/>
  <c r="T75" i="6"/>
  <c r="S75" i="6"/>
  <c r="R75" i="6"/>
  <c r="Q75" i="6"/>
  <c r="T74" i="6"/>
  <c r="S74" i="6"/>
  <c r="R74" i="6"/>
  <c r="Q74" i="6"/>
  <c r="T73" i="6"/>
  <c r="S73" i="6"/>
  <c r="R73" i="6"/>
  <c r="Q73" i="6"/>
  <c r="T72" i="6"/>
  <c r="S72" i="6"/>
  <c r="R72" i="6"/>
  <c r="Q72" i="6"/>
  <c r="T71" i="6"/>
  <c r="S71" i="6"/>
  <c r="R71" i="6"/>
  <c r="Q71" i="6"/>
  <c r="S70" i="6"/>
  <c r="Q70" i="6"/>
  <c r="T65" i="6"/>
  <c r="S65" i="6"/>
  <c r="R65" i="6"/>
  <c r="Q65" i="6"/>
  <c r="T64" i="6"/>
  <c r="S64" i="6"/>
  <c r="R64" i="6"/>
  <c r="Q64" i="6"/>
  <c r="T63" i="6"/>
  <c r="S63" i="6"/>
  <c r="R63" i="6"/>
  <c r="Q63" i="6"/>
  <c r="T62" i="6"/>
  <c r="S62" i="6"/>
  <c r="R62" i="6"/>
  <c r="Q62" i="6"/>
  <c r="T61" i="6"/>
  <c r="S61" i="6"/>
  <c r="R61" i="6"/>
  <c r="Q61" i="6"/>
  <c r="T60" i="6"/>
  <c r="S60" i="6"/>
  <c r="R60" i="6"/>
  <c r="Q60" i="6"/>
  <c r="T59" i="6"/>
  <c r="S59" i="6"/>
  <c r="R59" i="6"/>
  <c r="Q59" i="6"/>
  <c r="T58" i="6"/>
  <c r="S58" i="6"/>
  <c r="R58" i="6"/>
  <c r="Q58" i="6"/>
  <c r="T57" i="6"/>
  <c r="S57" i="6"/>
  <c r="R57" i="6"/>
  <c r="Q57" i="6"/>
  <c r="T56" i="6"/>
  <c r="S56" i="6"/>
  <c r="R56" i="6"/>
  <c r="Q56" i="6"/>
  <c r="T55" i="6"/>
  <c r="S55" i="6"/>
  <c r="R55" i="6"/>
  <c r="Q55" i="6"/>
  <c r="S54" i="6"/>
  <c r="Q54" i="6"/>
  <c r="T50" i="6"/>
  <c r="S50" i="6"/>
  <c r="R50" i="6"/>
  <c r="Q50" i="6"/>
  <c r="T49" i="6"/>
  <c r="S49" i="6"/>
  <c r="R49" i="6"/>
  <c r="Q49" i="6"/>
  <c r="T48" i="6"/>
  <c r="S48" i="6"/>
  <c r="R48" i="6"/>
  <c r="Q48" i="6"/>
  <c r="T47" i="6"/>
  <c r="S47" i="6"/>
  <c r="R47" i="6"/>
  <c r="Q47" i="6"/>
  <c r="T46" i="6"/>
  <c r="S46" i="6"/>
  <c r="R46" i="6"/>
  <c r="Q46" i="6"/>
  <c r="T43" i="6"/>
  <c r="S43" i="6"/>
  <c r="R43" i="6"/>
  <c r="Q43" i="6"/>
  <c r="T42" i="6"/>
  <c r="S42" i="6"/>
  <c r="R42" i="6"/>
  <c r="Q42" i="6"/>
  <c r="T41" i="6"/>
  <c r="S41" i="6"/>
  <c r="R41" i="6"/>
  <c r="Q41" i="6"/>
  <c r="T38" i="6"/>
  <c r="S38" i="6"/>
  <c r="R38" i="6"/>
  <c r="Q38" i="6"/>
  <c r="T37" i="6"/>
  <c r="S37" i="6"/>
  <c r="R37" i="6"/>
  <c r="Q37" i="6"/>
  <c r="T36" i="6"/>
  <c r="S36" i="6"/>
  <c r="R36" i="6"/>
  <c r="Q36" i="6"/>
  <c r="T35" i="6"/>
  <c r="S35" i="6"/>
  <c r="R35" i="6"/>
  <c r="Q35" i="6"/>
  <c r="T34" i="6"/>
  <c r="S34" i="6"/>
  <c r="R34" i="6"/>
  <c r="Q34" i="6"/>
  <c r="T33" i="6"/>
  <c r="S33" i="6"/>
  <c r="R33" i="6"/>
  <c r="Q33" i="6"/>
  <c r="T32" i="6"/>
  <c r="S32" i="6"/>
  <c r="R32" i="6"/>
  <c r="Q32" i="6"/>
  <c r="T31" i="6"/>
  <c r="S31" i="6"/>
  <c r="R31" i="6"/>
  <c r="Q31" i="6"/>
  <c r="T28" i="6"/>
  <c r="S28" i="6"/>
  <c r="R28" i="6"/>
  <c r="Q28" i="6"/>
  <c r="T27" i="6"/>
  <c r="S27" i="6"/>
  <c r="R27" i="6"/>
  <c r="Q27" i="6"/>
  <c r="T24" i="6"/>
  <c r="S24" i="6"/>
  <c r="R24" i="6"/>
  <c r="Q24" i="6"/>
  <c r="T23" i="6"/>
  <c r="S23" i="6"/>
  <c r="R23" i="6"/>
  <c r="Q23" i="6"/>
  <c r="T22" i="6"/>
  <c r="S22" i="6"/>
  <c r="R22" i="6"/>
  <c r="Q22" i="6"/>
  <c r="T21" i="6"/>
  <c r="S21" i="6"/>
  <c r="T20" i="6"/>
  <c r="S20" i="6"/>
  <c r="R20" i="6"/>
  <c r="Q20" i="6"/>
  <c r="T19" i="6"/>
  <c r="S19" i="6"/>
  <c r="R19" i="6"/>
  <c r="Q19" i="6"/>
  <c r="T18" i="6"/>
  <c r="S18" i="6"/>
  <c r="R18" i="6"/>
  <c r="Q18" i="6"/>
  <c r="T17" i="6"/>
  <c r="S17" i="6"/>
  <c r="R17" i="6"/>
  <c r="Q17" i="6"/>
  <c r="S16" i="6"/>
  <c r="Q16" i="6"/>
  <c r="T13" i="6"/>
  <c r="S13" i="6"/>
  <c r="R13" i="6"/>
  <c r="Q13" i="6"/>
  <c r="T12" i="6"/>
  <c r="S12" i="6"/>
  <c r="R12" i="6"/>
  <c r="Q12" i="6"/>
  <c r="T11" i="6"/>
  <c r="S11" i="6"/>
  <c r="R11" i="6"/>
  <c r="Q11" i="6"/>
  <c r="J24" i="2"/>
  <c r="J23" i="2"/>
  <c r="J22" i="2"/>
  <c r="J21" i="2"/>
  <c r="J20" i="2"/>
  <c r="J19" i="2"/>
  <c r="J17" i="2"/>
  <c r="J14" i="2"/>
  <c r="J13" i="2"/>
  <c r="J11" i="2"/>
  <c r="J10" i="2"/>
  <c r="J9" i="2"/>
  <c r="J8" i="2"/>
  <c r="M24" i="2"/>
  <c r="M23" i="2"/>
  <c r="M22" i="2"/>
  <c r="M21" i="2"/>
  <c r="M20" i="2"/>
  <c r="M19" i="2"/>
  <c r="M17" i="2"/>
  <c r="M16" i="2"/>
  <c r="M15" i="2"/>
  <c r="M14" i="2"/>
  <c r="M13" i="2"/>
  <c r="M11" i="2"/>
  <c r="M10" i="2"/>
  <c r="M9" i="2"/>
  <c r="M8" i="2"/>
  <c r="G24" i="2"/>
  <c r="G23" i="2"/>
  <c r="G22" i="2"/>
  <c r="G21" i="2"/>
  <c r="G20" i="2"/>
  <c r="G19" i="2"/>
  <c r="G17" i="2"/>
  <c r="G16" i="2"/>
  <c r="G15" i="2"/>
  <c r="G14" i="2"/>
  <c r="G13" i="2"/>
  <c r="G11" i="2"/>
  <c r="G10" i="2"/>
  <c r="G9" i="2"/>
  <c r="G8" i="2"/>
  <c r="D24" i="2"/>
  <c r="D23" i="2"/>
  <c r="D22" i="2"/>
  <c r="D21" i="2"/>
  <c r="D20" i="2"/>
  <c r="D19" i="2"/>
  <c r="D17" i="2"/>
  <c r="D16" i="2"/>
  <c r="D15" i="2"/>
  <c r="D14" i="2"/>
  <c r="D13" i="2"/>
  <c r="D11" i="2"/>
  <c r="D10" i="2"/>
  <c r="D9" i="2"/>
  <c r="D8" i="2"/>
  <c r="L24" i="2"/>
  <c r="K24" i="2"/>
  <c r="L23" i="2"/>
  <c r="K23" i="2"/>
  <c r="L22" i="2"/>
  <c r="K22" i="2"/>
  <c r="L21" i="2"/>
  <c r="K21" i="2"/>
  <c r="L20" i="2"/>
  <c r="K20" i="2"/>
  <c r="L19" i="2"/>
  <c r="K19" i="2"/>
  <c r="L17" i="2"/>
  <c r="K17" i="2"/>
  <c r="L16" i="2"/>
  <c r="K16" i="2"/>
  <c r="L15" i="2"/>
  <c r="K15" i="2"/>
  <c r="L14" i="2"/>
  <c r="K14" i="2"/>
  <c r="L13" i="2"/>
  <c r="K13" i="2"/>
  <c r="L11" i="2"/>
  <c r="K11" i="2"/>
  <c r="L10" i="2"/>
  <c r="K10" i="2"/>
  <c r="L9" i="2"/>
  <c r="K9" i="2"/>
  <c r="K8" i="2"/>
  <c r="L8" i="2"/>
</calcChain>
</file>

<file path=xl/sharedStrings.xml><?xml version="1.0" encoding="utf-8"?>
<sst xmlns="http://schemas.openxmlformats.org/spreadsheetml/2006/main" count="730" uniqueCount="342">
  <si>
    <t>(Number of Vehicles)</t>
  </si>
  <si>
    <t>Category</t>
  </si>
  <si>
    <t>Production</t>
  </si>
  <si>
    <t>Domestic Sales</t>
  </si>
  <si>
    <t>Exports</t>
  </si>
  <si>
    <t>Segment/Subsegment</t>
  </si>
  <si>
    <t>April-August</t>
  </si>
  <si>
    <t>Total Passenger Vehicles (PVs)</t>
  </si>
  <si>
    <t>Passenger Carrier</t>
  </si>
  <si>
    <t>Goods Carrier</t>
  </si>
  <si>
    <t>E-Rickshaw</t>
  </si>
  <si>
    <t>E-Cart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</si>
  <si>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</si>
  <si>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</si>
  <si>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</si>
  <si>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</si>
  <si>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</si>
  <si>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</si>
  <si>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August</t>
  </si>
  <si>
    <t>Passenger Cars</t>
  </si>
  <si>
    <t>Utility Vehicles (UVs)</t>
  </si>
  <si>
    <t>Vans</t>
  </si>
  <si>
    <t>Passenger Vehicles (PVs)</t>
  </si>
  <si>
    <t>Grand Total</t>
  </si>
  <si>
    <t>2021-22</t>
  </si>
  <si>
    <t>2022-23</t>
  </si>
  <si>
    <t>Summary Report: Cumulative Production, Domestic Sales &amp; Exports data for the period of April-August 2022</t>
  </si>
  <si>
    <t>Three Wheelers</t>
  </si>
  <si>
    <t>Two Wheelers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</si>
  <si>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</si>
  <si>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</si>
  <si>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</si>
  <si>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</si>
  <si>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</si>
  <si>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</si>
  <si>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</si>
  <si>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</si>
  <si>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</si>
  <si>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</si>
  <si>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</si>
  <si>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</si>
  <si>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</si>
  <si>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</si>
  <si>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</si>
  <si>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</si>
  <si>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</si>
  <si>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</si>
  <si>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</si>
  <si>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</si>
  <si>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</si>
  <si>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</si>
  <si>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</si>
  <si>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</si>
  <si>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</si>
  <si>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</si>
  <si>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</si>
  <si>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</si>
  <si>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</si>
  <si>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</si>
  <si>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</si>
  <si>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</si>
  <si>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</si>
  <si>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</si>
  <si>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</si>
  <si>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</si>
  <si>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</si>
  <si>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</si>
  <si>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</si>
  <si>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</si>
  <si>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</si>
  <si>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</si>
  <si>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</si>
  <si>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</si>
  <si>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</si>
  <si>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</si>
  <si>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</si>
  <si>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</si>
  <si>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</si>
  <si>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</si>
  <si>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</si>
  <si>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</si>
  <si>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</si>
  <si>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</si>
  <si>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(Aura,Grand i10,i20,Santro,Xcent)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</si>
  <si>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</si>
  <si>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</si>
  <si>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</si>
  <si>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</si>
  <si>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</si>
  <si>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</si>
  <si>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</si>
  <si>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</si>
  <si>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</si>
  <si>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</si>
  <si>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</si>
  <si>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</si>
  <si>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</si>
  <si>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</si>
  <si>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</si>
  <si>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</si>
  <si>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</si>
  <si>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</si>
  <si>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</si>
  <si>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</si>
  <si>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</si>
  <si>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</si>
  <si>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</si>
  <si>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</si>
  <si>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</si>
  <si>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</si>
  <si>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</si>
  <si>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</si>
  <si>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</si>
  <si>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</si>
  <si>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</si>
  <si>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(Bolero,Kuv100,Thar,Xuv300)</t>
  </si>
  <si>
    <t>Nissan Motor India Pvt Ltd (GO +,Magnite)</t>
  </si>
  <si>
    <t>PCA Motors Pvt. Ltd (C3)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</si>
  <si>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</si>
  <si>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</si>
  <si>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</si>
  <si>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</si>
  <si>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</si>
  <si>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</si>
  <si>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</si>
  <si>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</si>
  <si>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</si>
  <si>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</si>
  <si>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</si>
  <si>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</si>
  <si>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</si>
  <si>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</si>
  <si>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</si>
  <si>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</si>
  <si>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</si>
  <si>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</si>
  <si>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</si>
  <si>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</si>
  <si>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</si>
  <si>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</si>
  <si>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</si>
  <si>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</si>
  <si>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</si>
  <si>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</si>
  <si>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</si>
  <si>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</si>
  <si>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</si>
  <si>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</si>
  <si>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</si>
  <si>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</si>
  <si>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</si>
  <si>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</si>
  <si>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</si>
  <si>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FCA India Automobiles Pvt Ltd (Jeep Meridian)</t>
  </si>
  <si>
    <t>Ford India Private Ltd (Endeavour)</t>
  </si>
  <si>
    <t>Kia Motors India Pvt Ltd (EV6)</t>
  </si>
  <si>
    <t>MG Motor India Pvt Ltd (Gloster)</t>
  </si>
  <si>
    <t>SkodaAuto India Pvt Ltd (Kodiaq)</t>
  </si>
  <si>
    <t>Toyota Kirloskar Motor Pvt Ltd (Fortuner,Vellfire)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</si>
  <si>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</si>
  <si>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</si>
  <si>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</si>
  <si>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</si>
  <si>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</si>
  <si>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</si>
  <si>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</si>
  <si>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</si>
  <si>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</si>
  <si>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</si>
  <si>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</si>
  <si>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</si>
  <si>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Gemini,Atul Rik,Atul Rik + 3P ,Atul Rik 3P 200)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</si>
  <si>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</si>
  <si>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</si>
  <si>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</si>
  <si>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</si>
  <si>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</si>
  <si>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</si>
  <si>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</si>
  <si>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</si>
  <si>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</si>
  <si>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</si>
  <si>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</si>
  <si>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</si>
  <si>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</si>
  <si>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</si>
  <si>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</si>
  <si>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</si>
  <si>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</si>
  <si>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</si>
  <si>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</si>
  <si>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</si>
  <si>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</si>
  <si>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</si>
  <si>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</si>
  <si>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</si>
  <si>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</si>
  <si>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Cargo)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</si>
  <si>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</si>
  <si>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</si>
  <si>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</si>
  <si>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</si>
  <si>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</si>
  <si>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</si>
  <si>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</si>
  <si>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</si>
  <si>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</si>
  <si>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</si>
  <si>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</si>
  <si>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</si>
  <si>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</si>
  <si>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</si>
  <si>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</si>
  <si>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</si>
  <si>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</si>
  <si>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 SR160)</t>
  </si>
  <si>
    <t>Total A5</t>
  </si>
  <si>
    <t>AE1:Upto 250 W Electric</t>
  </si>
  <si>
    <t>Okinawa Autotech Pvt. Ltd (Dual,Dual-100,Lite,R-30,R-35)</t>
  </si>
  <si>
    <t>Total AE1</t>
  </si>
  <si>
    <t>AE2- More than 250 W Electric</t>
  </si>
  <si>
    <t>Ather Energy Pvt. Ltd (450X)</t>
  </si>
  <si>
    <t>Bajaj Auto Ltd (Chetak)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</si>
  <si>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</si>
  <si>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</si>
  <si>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</si>
  <si>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</si>
  <si>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</si>
  <si>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</si>
  <si>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</si>
  <si>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</si>
  <si>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</si>
  <si>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Kawasaki Motors Pvt Ltd (KLX 110)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</si>
  <si>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</si>
  <si>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</si>
  <si>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</si>
  <si>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</si>
  <si>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</si>
  <si>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</si>
  <si>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</si>
  <si>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</si>
  <si>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</si>
  <si>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</si>
  <si>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</si>
  <si>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</si>
  <si>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</si>
  <si>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</si>
  <si>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</si>
  <si>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</si>
  <si>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</si>
  <si>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</si>
  <si>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</si>
  <si>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</si>
  <si>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</si>
  <si>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</si>
  <si>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</si>
  <si>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</si>
  <si>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</si>
  <si>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</si>
  <si>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</si>
  <si>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</si>
  <si>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</si>
  <si>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</si>
  <si>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</si>
  <si>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</si>
  <si>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</si>
  <si>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</si>
  <si>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</si>
  <si>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</si>
  <si>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</si>
  <si>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</si>
  <si>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</si>
  <si>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</si>
  <si>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</si>
  <si>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</si>
  <si>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</si>
  <si>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(KLX450R,KX450,Ninja 400)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</si>
  <si>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</si>
  <si>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</si>
  <si>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</si>
  <si>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</si>
  <si>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</si>
  <si>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</si>
  <si>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</si>
  <si>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</si>
  <si>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</si>
  <si>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</si>
  <si>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</si>
  <si>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Iron,Nightster)</t>
  </si>
  <si>
    <t>Honda Motorcycle &amp; Scooter India Pvt Ltd (CB 1000R)</t>
  </si>
  <si>
    <t>India Kawasaki Motors Pvt Ltd (Ninja ZX-10R,Z900)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</si>
  <si>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</si>
  <si>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</si>
  <si>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</si>
  <si>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</si>
  <si>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</si>
  <si>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</si>
  <si>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</si>
  <si>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</si>
  <si>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</si>
  <si>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</si>
  <si>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</si>
  <si>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</si>
  <si>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(Electra Glide,Fat Bob,Fat Boy 107,Fat Boy 114,Heritage Classic,Low Rider,Low Rider S,Low Rider Special,Road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</si>
  <si>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</si>
  <si>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</si>
  <si>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</si>
  <si>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</si>
  <si>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</si>
  <si>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</si>
  <si>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</si>
  <si>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</si>
  <si>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</si>
  <si>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</si>
  <si>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August 2022 and Cumulative for April-August 2022</t>
  </si>
  <si>
    <t>Passenger Vehicles (PVs)*</t>
  </si>
  <si>
    <t>Maruti Suzuki India Ltd (Ciaz)</t>
  </si>
  <si>
    <t>Maruti Suzuki India Ltd (Ertiga,S-Cross)</t>
  </si>
  <si>
    <t>Maruti Suzuki India Ltd (XL6)</t>
  </si>
  <si>
    <t>Maruti Suzuki India Ltd (Eeco)</t>
  </si>
  <si>
    <t>Maruti Suzuki India Ltd (Alto,Spresso)</t>
  </si>
  <si>
    <t>Maruti Suzuki India Ltd (OEM Model#,Baleno,Celerio,Dzire,Ignis,Swift,WagonR)</t>
  </si>
  <si>
    <t>Maruti Suzuki India Ltd (Brezza,Jimny,OEM Model #)</t>
  </si>
  <si>
    <t>* Only cumulative data is available for Apr-June         NA=Not Available</t>
  </si>
  <si>
    <t>#Only production volume of OEM Model is reported by Maruti Suzuki India Limited.  </t>
  </si>
  <si>
    <t>Tata Motors Ltd* (Nexon,Punch)</t>
  </si>
  <si>
    <t>Tata Motors Ltd* (Harrier,Safari)</t>
  </si>
  <si>
    <t>Tata Motors Ltd* (Magic Express)</t>
  </si>
  <si>
    <t>Tata Motors Ltd* (Magic Iris)</t>
  </si>
  <si>
    <t>Tata Motors Ltd* (Altroz,Tiago,Tigor)</t>
  </si>
  <si>
    <t>NA</t>
  </si>
  <si>
    <t xml:space="preserve">* Only cumulative data is available for Apr-June </t>
  </si>
  <si>
    <t>NA= Not Available</t>
  </si>
  <si>
    <t>Tata Motors Ltd*</t>
  </si>
  <si>
    <t>-</t>
  </si>
  <si>
    <t>* BMW, Mercedes, Volvo Auto data is not available and Tata Motors data is available for Apr-June only</t>
  </si>
  <si>
    <t>Sales (Domestic+Exports)</t>
  </si>
  <si>
    <t>%Gr</t>
  </si>
  <si>
    <t>Source SIAM</t>
  </si>
  <si>
    <t>Summary</t>
  </si>
  <si>
    <t>Source: SIAM</t>
  </si>
  <si>
    <t>%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</si>
</sst>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6" fillId="0" borderId="1" xfId="2" applyFont="1" applyBorder="1" applyAlignment="1" applyProtection="1">
      <alignment horizontal="right" vertical="top" readingOrder="1"/>
      <protection locked="0"/>
    </xf>
    <xf numFmtId="0" fontId="6" fillId="0" borderId="2" xfId="2" applyFont="1" applyBorder="1" applyAlignment="1" applyProtection="1">
      <alignment horizontal="right" vertical="top" readingOrder="1"/>
      <protection locked="0"/>
    </xf>
    <xf numFmtId="0" fontId="4" fillId="0" borderId="0" xfId="2"/>
    <xf numFmtId="0" fontId="6" fillId="0" borderId="3" xfId="2" applyFont="1" applyBorder="1" applyAlignment="1" applyProtection="1">
      <alignment horizontal="center" vertical="top" readingOrder="1"/>
      <protection locked="0"/>
    </xf>
    <xf numFmtId="0" fontId="5" fillId="0" borderId="9" xfId="0" applyFont="1" applyBorder="1" applyAlignment="1" applyProtection="1">
      <alignment horizontal="right" vertical="top" readingOrder="1"/>
      <protection locked="0"/>
    </xf>
    <xf numFmtId="0" fontId="5" fillId="0" borderId="10" xfId="0" applyFont="1" applyBorder="1" applyAlignment="1" applyProtection="1">
      <alignment horizontal="right" vertical="top" readingOrder="1"/>
      <protection locked="0"/>
    </xf>
    <xf numFmtId="166" fontId="5" fillId="0" borderId="9" xfId="1" applyNumberFormat="1" applyFont="1" applyBorder="1" applyAlignment="1" applyProtection="1">
      <alignment horizontal="right" vertical="top" readingOrder="1"/>
      <protection locked="0"/>
    </xf>
    <xf numFmtId="166" fontId="5" fillId="0" borderId="10" xfId="1" applyNumberFormat="1" applyFont="1" applyBorder="1" applyAlignment="1" applyProtection="1">
      <alignment horizontal="right" vertical="top" readingOrder="1"/>
      <protection locked="0"/>
    </xf>
    <xf numFmtId="0" fontId="3" fillId="0" borderId="11" xfId="0" applyFont="1" applyBorder="1" applyAlignment="1" applyProtection="1">
      <alignment vertical="top" readingOrder="1"/>
      <protection locked="0"/>
    </xf>
    <xf numFmtId="166" fontId="3" fillId="0" borderId="11" xfId="1" applyNumberFormat="1" applyFont="1" applyBorder="1" applyAlignment="1" applyProtection="1">
      <alignment horizontal="right" vertical="top" readingOrder="1"/>
      <protection locked="0"/>
    </xf>
    <xf numFmtId="166" fontId="3" fillId="0" borderId="2" xfId="1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 applyBorder="1" applyAlignment="1" applyProtection="1">
      <alignment horizontal="right" vertical="top" readingOrder="1"/>
      <protection locked="0"/>
    </xf>
    <xf numFmtId="0" fontId="3" fillId="0" borderId="9" xfId="0" applyFont="1" applyBorder="1" applyAlignment="1" applyProtection="1">
      <alignment vertical="top" readingOrder="1"/>
      <protection locked="0"/>
    </xf>
    <xf numFmtId="0" fontId="5" fillId="0" borderId="9" xfId="0" applyFont="1" applyBorder="1" applyAlignment="1" applyProtection="1">
      <alignment vertical="top" readingOrder="1"/>
      <protection locked="0"/>
    </xf>
    <xf numFmtId="166" fontId="3" fillId="0" borderId="12" xfId="1" applyNumberFormat="1" applyFont="1" applyBorder="1" applyAlignment="1" applyProtection="1">
      <alignment horizontal="right" vertical="top" readingOrder="1"/>
      <protection locked="0"/>
    </xf>
    <xf numFmtId="0" fontId="4" fillId="0" borderId="0" xfId="0" applyFont="1" applyFill="1"/>
    <xf numFmtId="0" fontId="0" fillId="0" borderId="0" xfId="0" applyFill="1" applyAlignment="1"/>
    <xf numFmtId="0" fontId="4" fillId="0" borderId="0" xfId="0" applyFont="1" applyFill="1" applyAlignment="1"/>
    <xf numFmtId="166" fontId="5" fillId="0" borderId="0" xfId="1" applyNumberFormat="1" applyFont="1" applyFill="1" applyBorder="1" applyAlignment="1" applyProtection="1">
      <alignment vertical="top" readingOrder="1"/>
      <protection locked="0"/>
    </xf>
    <xf numFmtId="166" fontId="5" fillId="0" borderId="10" xfId="1" applyNumberFormat="1" applyFont="1" applyFill="1" applyBorder="1" applyAlignment="1" applyProtection="1">
      <alignment vertical="top" readingOrder="1"/>
      <protection locked="0"/>
    </xf>
    <xf numFmtId="166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10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10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6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7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  <xf numFmtId="0" fontId="5" fillId="0" borderId="10" xfId="0" applyFont="1" applyFill="1" applyBorder="1" applyAlignment="1" applyProtection="1">
      <alignment vertical="top" readingOrder="1"/>
      <protection locked="0"/>
    </xf>
    <xf numFmtId="0" fontId="3" fillId="0" borderId="9" xfId="0" applyFont="1" applyFill="1" applyBorder="1" applyAlignment="1" applyProtection="1">
      <alignment vertical="top" readingOrder="1"/>
      <protection locked="0"/>
    </xf>
    <xf numFmtId="0" fontId="5" fillId="0" borderId="9" xfId="0" applyFont="1" applyFill="1" applyBorder="1" applyAlignment="1" applyProtection="1">
      <alignment vertical="top" readingOrder="1"/>
      <protection locked="0"/>
    </xf>
    <xf numFmtId="0" fontId="3" fillId="0" borderId="5" xfId="0" applyFont="1" applyFill="1" applyBorder="1" applyAlignment="1" applyProtection="1">
      <alignment vertical="top" readingOrder="1"/>
      <protection locked="0"/>
    </xf>
    <xf numFmtId="166" fontId="5" fillId="0" borderId="9" xfId="1" applyNumberFormat="1" applyFont="1" applyFill="1" applyBorder="1" applyAlignment="1" applyProtection="1">
      <alignment vertical="top" readingOrder="1"/>
      <protection locked="0"/>
    </xf>
    <xf numFmtId="166" fontId="5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5" xfId="1" applyNumberFormat="1" applyFont="1" applyFill="1" applyBorder="1" applyAlignment="1" applyProtection="1">
      <alignment horizontal="right" vertical="top" readingOrder="1"/>
      <protection locked="0"/>
    </xf>
    <xf numFmtId="167" fontId="4" fillId="0" borderId="9" xfId="1" applyNumberFormat="1" applyFont="1" applyFill="1" applyBorder="1" applyAlignment="1" applyProtection="1">
      <alignment horizontal="right" vertical="top" readingOrder="1"/>
      <protection locked="0"/>
    </xf>
    <xf numFmtId="167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4" fillId="0" borderId="1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5" xfId="2" applyFont="1" applyFill="1" applyBorder="1" applyAlignment="1" applyProtection="1">
      <alignment horizontal="right" vertical="top" readingOrder="1"/>
      <protection locked="0"/>
    </xf>
    <xf numFmtId="0" fontId="6" fillId="0" borderId="16" xfId="2" applyFont="1" applyFill="1" applyBorder="1" applyAlignment="1" applyProtection="1">
      <alignment horizontal="right" vertical="top" readingOrder="1"/>
      <protection locked="0"/>
    </xf>
    <xf numFmtId="0" fontId="4" fillId="0" borderId="10" xfId="0" applyFont="1" applyBorder="1"/>
    <xf numFmtId="0" fontId="7" fillId="0" borderId="0" xfId="2" applyFont="1" applyAlignment="1" applyProtection="1">
      <alignment vertical="top" readingOrder="1"/>
      <protection locked="0"/>
    </xf>
    <xf numFmtId="0" fontId="4" fillId="0" borderId="13" xfId="0" applyFont="1" applyFill="1" applyBorder="1" applyAlignment="1" applyProtection="1">
      <alignment vertical="top" readingOrder="1"/>
      <protection locked="0"/>
    </xf>
    <xf numFmtId="0" fontId="0" fillId="0" borderId="0" xfId="0" applyFill="1"/>
    <xf numFmtId="0" fontId="5" fillId="0" borderId="18" xfId="0" applyFont="1" applyFill="1" applyBorder="1" applyAlignment="1" applyProtection="1">
      <alignment vertical="top" readingOrder="1"/>
      <protection locked="0"/>
    </xf>
    <xf numFmtId="0" fontId="3" fillId="0" borderId="18" xfId="0" applyFont="1" applyFill="1" applyBorder="1" applyAlignment="1" applyProtection="1">
      <alignment vertical="top" readingOrder="1"/>
      <protection locked="0"/>
    </xf>
    <xf numFmtId="0" fontId="5" fillId="0" borderId="19" xfId="0" applyFont="1" applyFill="1" applyBorder="1" applyAlignment="1" applyProtection="1">
      <alignment vertical="top" readingOrder="1"/>
      <protection locked="0"/>
    </xf>
    <xf numFmtId="0" fontId="3" fillId="0" borderId="19" xfId="0" applyFont="1" applyFill="1" applyBorder="1" applyAlignment="1" applyProtection="1">
      <alignment vertical="top" readingOrder="1"/>
      <protection locked="0"/>
    </xf>
    <xf numFmtId="166" fontId="5" fillId="0" borderId="20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20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20" xfId="0" applyFont="1" applyFill="1" applyBorder="1" applyAlignment="1" applyProtection="1">
      <alignment vertical="top" readingOrder="1"/>
      <protection locked="0"/>
    </xf>
    <xf numFmtId="166" fontId="5" fillId="0" borderId="20" xfId="1" applyNumberFormat="1" applyFont="1" applyFill="1" applyBorder="1" applyAlignment="1" applyProtection="1">
      <alignment vertical="top" readingOrder="1"/>
      <protection locked="0"/>
    </xf>
    <xf numFmtId="167" fontId="4" fillId="0" borderId="2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22" xfId="2" applyFont="1" applyFill="1" applyBorder="1" applyAlignment="1" applyProtection="1">
      <alignment horizontal="center" vertical="top" readingOrder="1"/>
      <protection locked="0"/>
    </xf>
    <xf numFmtId="0" fontId="6" fillId="0" borderId="23" xfId="2" applyFont="1" applyFill="1" applyBorder="1" applyAlignment="1" applyProtection="1">
      <alignment horizontal="center" vertical="top" readingOrder="1"/>
      <protection locked="0"/>
    </xf>
    <xf numFmtId="0" fontId="3" fillId="0" borderId="21" xfId="0" applyFont="1" applyFill="1" applyBorder="1" applyAlignment="1" applyProtection="1">
      <alignment vertical="top" readingOrder="1"/>
      <protection locked="0"/>
    </xf>
    <xf numFmtId="0" fontId="5" fillId="0" borderId="21" xfId="0" applyFont="1" applyFill="1" applyBorder="1" applyAlignment="1" applyProtection="1">
      <alignment vertical="top" readingOrder="1"/>
      <protection locked="0"/>
    </xf>
    <xf numFmtId="0" fontId="5" fillId="0" borderId="21" xfId="0" applyFont="1" applyBorder="1" applyAlignment="1" applyProtection="1">
      <alignment vertical="top" readingOrder="1"/>
      <protection locked="0"/>
    </xf>
    <xf numFmtId="0" fontId="4" fillId="0" borderId="21" xfId="0" applyFont="1" applyBorder="1" applyAlignment="1" applyProtection="1">
      <alignment vertical="top" readingOrder="1"/>
      <protection locked="0"/>
    </xf>
    <xf numFmtId="166" fontId="5" fillId="0" borderId="0" xfId="1" applyNumberFormat="1" applyFont="1" applyBorder="1" applyAlignment="1" applyProtection="1">
      <alignment horizontal="right" vertical="top" readingOrder="1"/>
      <protection locked="0"/>
    </xf>
    <xf numFmtId="2" fontId="5" fillId="0" borderId="13" xfId="0" applyNumberFormat="1" applyFont="1" applyBorder="1" applyAlignment="1" applyProtection="1">
      <alignment horizontal="right" vertical="top" readingOrder="1"/>
      <protection locked="0"/>
    </xf>
    <xf numFmtId="0" fontId="8" fillId="0" borderId="0" xfId="2" applyFont="1" applyAlignment="1" applyProtection="1">
      <alignment vertical="top" readingOrder="1"/>
      <protection locked="0"/>
    </xf>
    <xf numFmtId="2" fontId="6" fillId="0" borderId="1" xfId="2" applyNumberFormat="1" applyFont="1" applyBorder="1" applyAlignment="1" applyProtection="1">
      <alignment horizontal="right" vertical="top" readingOrder="1"/>
      <protection locked="0"/>
    </xf>
    <xf numFmtId="2" fontId="5" fillId="0" borderId="0" xfId="0" applyNumberFormat="1" applyFont="1" applyBorder="1" applyAlignment="1" applyProtection="1">
      <alignment horizontal="right" vertical="top" readingOrder="1"/>
      <protection locked="0"/>
    </xf>
    <xf numFmtId="2" fontId="5" fillId="0" borderId="0" xfId="1" applyNumberFormat="1" applyFont="1" applyBorder="1" applyAlignment="1" applyProtection="1">
      <alignment horizontal="right" vertical="top" readingOrder="1"/>
      <protection locked="0"/>
    </xf>
    <xf numFmtId="2" fontId="3" fillId="0" borderId="24" xfId="1" applyNumberFormat="1" applyFont="1" applyBorder="1" applyAlignment="1" applyProtection="1">
      <alignment horizontal="right" vertical="top" readingOrder="1"/>
      <protection locked="0"/>
    </xf>
    <xf numFmtId="2" fontId="4" fillId="0" borderId="0" xfId="0" applyNumberFormat="1" applyFont="1"/>
    <xf numFmtId="2" fontId="5" fillId="0" borderId="25" xfId="0" applyNumberFormat="1" applyFont="1" applyBorder="1" applyAlignment="1" applyProtection="1">
      <alignment horizontal="right" vertical="top" readingOrder="1"/>
      <protection locked="0"/>
    </xf>
    <xf numFmtId="2" fontId="5" fillId="0" borderId="13" xfId="1" applyNumberFormat="1" applyFont="1" applyBorder="1" applyAlignment="1" applyProtection="1">
      <alignment horizontal="right" vertical="top" readingOrder="1"/>
      <protection locked="0"/>
    </xf>
    <xf numFmtId="2" fontId="3" fillId="0" borderId="15" xfId="1" applyNumberFormat="1" applyFont="1" applyBorder="1" applyAlignment="1" applyProtection="1">
      <alignment horizontal="right" vertical="top" readingOrder="1"/>
      <protection locked="0"/>
    </xf>
    <xf numFmtId="2" fontId="4" fillId="0" borderId="25" xfId="0" applyNumberFormat="1" applyFont="1" applyBorder="1"/>
    <xf numFmtId="0" fontId="9" fillId="0" borderId="21" xfId="0" applyFont="1" applyBorder="1" applyAlignment="1" applyProtection="1">
      <alignment vertical="top" readingOrder="1"/>
      <protection locked="0"/>
    </xf>
    <xf numFmtId="0" fontId="10" fillId="0" borderId="21" xfId="0" applyFont="1" applyFill="1" applyBorder="1" applyAlignment="1" applyProtection="1">
      <alignment vertical="top" readingOrder="1"/>
      <protection locked="0"/>
    </xf>
    <xf numFmtId="0" fontId="3" fillId="0" borderId="20" xfId="0" applyFont="1" applyFill="1" applyBorder="1" applyAlignment="1" applyProtection="1">
      <alignment vertical="top" readingOrder="1"/>
      <protection locked="0"/>
    </xf>
    <xf numFmtId="0" fontId="4" fillId="0" borderId="0" xfId="0" applyFont="1" applyFill="1" applyBorder="1" applyAlignment="1"/>
    <xf numFmtId="0" fontId="4" fillId="0" borderId="20" xfId="0" applyFont="1" applyFill="1" applyBorder="1" applyAlignment="1"/>
    <xf numFmtId="0" fontId="9" fillId="0" borderId="0" xfId="0" applyFont="1" applyFill="1" applyAlignment="1"/>
    <xf numFmtId="2" fontId="4" fillId="0" borderId="15" xfId="2" applyNumberFormat="1" applyFont="1" applyFill="1" applyBorder="1" applyAlignment="1" applyProtection="1">
      <alignment vertical="top"/>
      <protection locked="0"/>
    </xf>
    <xf numFmtId="2" fontId="6" fillId="0" borderId="15" xfId="2" applyNumberFormat="1" applyFont="1" applyFill="1" applyBorder="1" applyAlignment="1" applyProtection="1">
      <alignment horizontal="right" vertical="top" readingOrder="1"/>
      <protection locked="0"/>
    </xf>
    <xf numFmtId="2" fontId="5" fillId="0" borderId="0" xfId="0" applyNumberFormat="1" applyFont="1" applyFill="1" applyBorder="1" applyAlignment="1" applyProtection="1">
      <alignment vertical="top" readingOrder="1"/>
      <protection locked="0"/>
    </xf>
    <xf numFmtId="2" fontId="5" fillId="0" borderId="13" xfId="1" applyNumberFormat="1" applyFont="1" applyFill="1" applyBorder="1" applyAlignment="1" applyProtection="1">
      <alignment horizontal="right" vertical="top" readingOrder="1"/>
      <protection locked="0"/>
    </xf>
    <xf numFmtId="2" fontId="3" fillId="0" borderId="13" xfId="1" applyNumberFormat="1" applyFont="1" applyFill="1" applyBorder="1" applyAlignment="1" applyProtection="1">
      <alignment horizontal="right" vertical="top" readingOrder="1"/>
      <protection locked="0"/>
    </xf>
    <xf numFmtId="2" fontId="5" fillId="0" borderId="13" xfId="1" applyNumberFormat="1" applyFont="1" applyFill="1" applyBorder="1" applyAlignment="1" applyProtection="1">
      <alignment vertical="top" readingOrder="1"/>
      <protection locked="0"/>
    </xf>
    <xf numFmtId="2" fontId="4" fillId="0" borderId="13" xfId="1" applyNumberFormat="1" applyFont="1" applyFill="1" applyBorder="1" applyAlignment="1" applyProtection="1">
      <alignment horizontal="right" vertical="top" readingOrder="1"/>
      <protection locked="0"/>
    </xf>
    <xf numFmtId="2" fontId="4" fillId="0" borderId="13" xfId="0" applyNumberFormat="1" applyFont="1" applyFill="1" applyBorder="1" applyAlignment="1"/>
    <xf numFmtId="2" fontId="3" fillId="0" borderId="14" xfId="1" applyNumberFormat="1" applyFont="1" applyFill="1" applyBorder="1" applyAlignment="1" applyProtection="1">
      <alignment horizontal="right" vertical="top" readingOrder="1"/>
      <protection locked="0"/>
    </xf>
    <xf numFmtId="2" fontId="4" fillId="0" borderId="0" xfId="0" applyNumberFormat="1" applyFont="1" applyFill="1" applyAlignment="1"/>
    <xf numFmtId="2" fontId="0" fillId="0" borderId="0" xfId="0" applyNumberFormat="1" applyFill="1" applyAlignment="1"/>
    <xf numFmtId="0" fontId="6" fillId="0" borderId="26" xfId="2" applyFont="1" applyBorder="1" applyAlignment="1" applyProtection="1">
      <alignment horizontal="center" vertical="top" readingOrder="1"/>
      <protection locked="0"/>
    </xf>
    <xf numFmtId="0" fontId="6" fillId="0" borderId="27" xfId="2" applyFont="1" applyBorder="1" applyAlignment="1" applyProtection="1">
      <alignment horizontal="center" vertical="top" readingOrder="1"/>
      <protection locked="0"/>
    </xf>
    <xf numFmtId="0" fontId="6" fillId="0" borderId="28" xfId="2" applyFont="1" applyBorder="1" applyAlignment="1" applyProtection="1">
      <alignment horizontal="center" vertical="top" readingOrder="1"/>
      <protection locked="0"/>
    </xf>
    <xf numFmtId="0" fontId="6" fillId="0" borderId="4" xfId="2" applyFont="1" applyBorder="1" applyAlignment="1" applyProtection="1">
      <alignment horizontal="center" vertical="top" readingOrder="1"/>
      <protection locked="0"/>
    </xf>
    <xf numFmtId="0" fontId="4" fillId="0" borderId="8" xfId="2" applyBorder="1" applyAlignment="1" applyProtection="1">
      <alignment vertical="top"/>
      <protection locked="0"/>
    </xf>
    <xf numFmtId="0" fontId="6" fillId="0" borderId="18" xfId="2" applyFont="1" applyBorder="1" applyAlignment="1" applyProtection="1">
      <alignment horizontal="center" vertical="top" readingOrder="1"/>
      <protection locked="0"/>
    </xf>
    <xf numFmtId="0" fontId="6" fillId="0" borderId="0" xfId="2" applyFont="1" applyBorder="1" applyAlignment="1" applyProtection="1">
      <alignment horizontal="center" vertical="top" readingOrder="1"/>
      <protection locked="0"/>
    </xf>
    <xf numFmtId="0" fontId="6" fillId="0" borderId="18" xfId="2" applyFont="1" applyBorder="1" applyAlignment="1" applyProtection="1">
      <alignment horizontal="right" vertical="top" readingOrder="1"/>
      <protection locked="0"/>
    </xf>
    <xf numFmtId="0" fontId="6" fillId="0" borderId="0" xfId="2" applyFont="1" applyBorder="1" applyAlignment="1" applyProtection="1">
      <alignment horizontal="right" vertical="top" readingOrder="1"/>
      <protection locked="0"/>
    </xf>
    <xf numFmtId="0" fontId="4" fillId="0" borderId="5" xfId="2" applyBorder="1" applyAlignment="1" applyProtection="1">
      <alignment horizontal="right" vertical="top" readingOrder="1"/>
      <protection locked="0"/>
    </xf>
    <xf numFmtId="0" fontId="4" fillId="0" borderId="6" xfId="2" applyBorder="1" applyAlignment="1" applyProtection="1">
      <alignment horizontal="right" vertical="top" readingOrder="1"/>
      <protection locked="0"/>
    </xf>
    <xf numFmtId="0" fontId="6" fillId="0" borderId="16" xfId="2" applyFont="1" applyFill="1" applyBorder="1" applyAlignment="1" applyProtection="1">
      <alignment horizontal="center" vertical="top" readingOrder="1"/>
      <protection locked="0"/>
    </xf>
    <xf numFmtId="0" fontId="4" fillId="0" borderId="17" xfId="2" applyFont="1" applyFill="1" applyBorder="1" applyAlignment="1" applyProtection="1">
      <alignment vertical="top"/>
      <protection locked="0"/>
    </xf>
    <xf numFmtId="0" fontId="6" fillId="0" borderId="17" xfId="2" applyFont="1" applyFill="1" applyBorder="1" applyAlignment="1" applyProtection="1">
      <alignment horizontal="center" vertical="top" readingOrder="1"/>
      <protection locked="0"/>
    </xf>
    <xf numFmtId="0" fontId="6" fillId="0" borderId="18" xfId="2" applyFont="1" applyFill="1" applyBorder="1" applyAlignment="1" applyProtection="1">
      <alignment horizontal="center" vertical="top" readingOrder="1"/>
      <protection locked="0"/>
    </xf>
    <xf numFmtId="0" fontId="6" fillId="0" borderId="0" xfId="2" applyFont="1" applyFill="1" applyBorder="1" applyAlignment="1" applyProtection="1">
      <alignment horizontal="center" vertical="top" readingOrder="1"/>
      <protection locked="0"/>
    </xf>
    <xf numFmtId="0" fontId="6" fillId="0" borderId="18" xfId="2" applyFont="1" applyFill="1" applyBorder="1" applyAlignment="1" applyProtection="1">
      <alignment horizontal="right" vertical="top" readingOrder="1"/>
      <protection locked="0"/>
    </xf>
    <xf numFmtId="0" fontId="6" fillId="0" borderId="0" xfId="2" applyFont="1" applyFill="1" applyBorder="1" applyAlignment="1" applyProtection="1">
      <alignment horizontal="right" vertical="top" readingOrder="1"/>
      <protection locked="0"/>
    </xf>
    <xf numFmtId="0" fontId="6" fillId="0" borderId="26" xfId="2" applyFont="1" applyFill="1" applyBorder="1" applyAlignment="1" applyProtection="1">
      <alignment horizontal="center" vertical="top" readingOrder="1"/>
      <protection locked="0"/>
    </xf>
    <xf numFmtId="0" fontId="6" fillId="0" borderId="27" xfId="2" applyFont="1" applyFill="1" applyBorder="1" applyAlignment="1" applyProtection="1">
      <alignment horizontal="center" vertical="top" readingOrder="1"/>
      <protection locked="0"/>
    </xf>
    <xf numFmtId="0" fontId="6" fillId="0" borderId="28" xfId="2" applyFont="1" applyFill="1" applyBorder="1" applyAlignment="1" applyProtection="1">
      <alignment horizontal="center" vertical="top" readingOrder="1"/>
      <protection locked="0"/>
    </xf>
    <xf numFmtId="0" fontId="6" fillId="0" borderId="15" xfId="2" applyFont="1" applyFill="1" applyBorder="1" applyAlignment="1" applyProtection="1">
      <alignment horizontal="center" vertical="top" readingOrder="1"/>
      <protection locked="0"/>
    </xf>
    <xf numFmtId="0" fontId="4" fillId="0" borderId="15" xfId="2" applyFont="1" applyFill="1" applyBorder="1" applyAlignment="1" applyProtection="1">
      <alignment vertical="top"/>
      <protection locked="0"/>
    </xf>
  </cellXfs>
  <cellStyles count="8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3" xfId="6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7"/>
  <sheetViews>
    <sheetView tabSelected="1" view="pageBreakPreview" zoomScale="60" zoomScaleNormal="100" workbookViewId="0">
      <selection activeCell="F24" sqref="F24"/>
    </sheetView>
  </sheetViews>
  <sheetFormatPr defaultRowHeight="12.75" x14ac:dyDescent="0.2"/>
  <cols>
    <col min="1" max="1" width="29.42578125" style="1" customWidth="1"/>
    <col min="2" max="2" width="15.140625" style="1" bestFit="1" customWidth="1"/>
    <col min="3" max="3" width="16.5703125" style="1" bestFit="1" customWidth="1"/>
    <col min="4" max="4" width="8.42578125" style="68" bestFit="1" customWidth="1"/>
    <col min="5" max="5" width="14.7109375" style="1" bestFit="1" customWidth="1"/>
    <col min="6" max="6" width="15.140625" style="1" bestFit="1" customWidth="1"/>
    <col min="7" max="7" width="9.42578125" style="68" bestFit="1" customWidth="1"/>
    <col min="8" max="8" width="15.140625" style="1" bestFit="1" customWidth="1"/>
    <col min="9" max="9" width="14.85546875" style="1" bestFit="1" customWidth="1"/>
    <col min="10" max="10" width="9" style="68" bestFit="1" customWidth="1"/>
    <col min="11" max="11" width="14.85546875" style="1" bestFit="1" customWidth="1"/>
    <col min="12" max="12" width="16.5703125" style="1" bestFit="1" customWidth="1"/>
    <col min="13" max="13" width="8.42578125" style="68" bestFit="1" customWidth="1"/>
    <col min="14" max="16384" width="9.140625" style="1"/>
  </cols>
  <sheetData>
    <row r="1" spans="1:259" x14ac:dyDescent="0.2">
      <c r="A1" s="95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</row>
    <row r="2" spans="1:259" x14ac:dyDescent="0.2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</row>
    <row r="3" spans="1:259" x14ac:dyDescent="0.2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</row>
    <row r="4" spans="1:259" x14ac:dyDescent="0.2">
      <c r="A4" s="5" t="s">
        <v>1</v>
      </c>
      <c r="B4" s="90" t="s">
        <v>2</v>
      </c>
      <c r="C4" s="91"/>
      <c r="D4" s="92"/>
      <c r="E4" s="90" t="s">
        <v>3</v>
      </c>
      <c r="F4" s="91"/>
      <c r="G4" s="92"/>
      <c r="H4" s="90" t="s">
        <v>4</v>
      </c>
      <c r="I4" s="91"/>
      <c r="J4" s="92"/>
      <c r="K4" s="90" t="s">
        <v>336</v>
      </c>
      <c r="L4" s="91"/>
      <c r="M4" s="9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</row>
    <row r="5" spans="1:259" x14ac:dyDescent="0.2">
      <c r="A5" s="93" t="s">
        <v>5</v>
      </c>
      <c r="B5" s="90" t="s">
        <v>6</v>
      </c>
      <c r="C5" s="91"/>
      <c r="D5" s="92"/>
      <c r="E5" s="90" t="s">
        <v>6</v>
      </c>
      <c r="F5" s="91"/>
      <c r="G5" s="92"/>
      <c r="H5" s="90" t="s">
        <v>6</v>
      </c>
      <c r="I5" s="91"/>
      <c r="J5" s="92"/>
      <c r="K5" s="90" t="s">
        <v>6</v>
      </c>
      <c r="L5" s="91"/>
      <c r="M5" s="9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x14ac:dyDescent="0.2">
      <c r="A6" s="94"/>
      <c r="B6" s="2" t="s">
        <v>24</v>
      </c>
      <c r="C6" s="2" t="s">
        <v>25</v>
      </c>
      <c r="D6" s="64" t="s">
        <v>337</v>
      </c>
      <c r="E6" s="2" t="s">
        <v>24</v>
      </c>
      <c r="F6" s="2" t="s">
        <v>25</v>
      </c>
      <c r="G6" s="64" t="s">
        <v>337</v>
      </c>
      <c r="H6" s="3" t="s">
        <v>24</v>
      </c>
      <c r="I6" s="2" t="s">
        <v>25</v>
      </c>
      <c r="J6" s="64" t="s">
        <v>337</v>
      </c>
      <c r="K6" s="3" t="s">
        <v>24</v>
      </c>
      <c r="L6" s="2" t="s">
        <v>25</v>
      </c>
      <c r="M6" s="64" t="s">
        <v>337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</row>
    <row r="7" spans="1:259" x14ac:dyDescent="0.2">
      <c r="A7" s="14" t="s">
        <v>315</v>
      </c>
      <c r="B7" s="6"/>
      <c r="C7" s="7"/>
      <c r="D7" s="65"/>
      <c r="E7" s="6"/>
      <c r="F7" s="7"/>
      <c r="G7" s="69"/>
      <c r="H7" s="13"/>
      <c r="I7" s="7"/>
      <c r="J7" s="69"/>
      <c r="K7" s="13"/>
      <c r="L7" s="7"/>
      <c r="M7" s="72"/>
    </row>
    <row r="8" spans="1:259" x14ac:dyDescent="0.2">
      <c r="A8" s="15" t="s">
        <v>19</v>
      </c>
      <c r="B8" s="8">
        <v>737088</v>
      </c>
      <c r="C8" s="9">
        <v>851603</v>
      </c>
      <c r="D8" s="62">
        <f>(C8-B8)/B8*100</f>
        <v>15.5361367977772</v>
      </c>
      <c r="E8" s="8">
        <v>575779</v>
      </c>
      <c r="F8" s="9">
        <v>688440</v>
      </c>
      <c r="G8" s="62">
        <f>(F8-E8)/E8*100</f>
        <v>19.56670875457424</v>
      </c>
      <c r="H8" s="61">
        <v>146537</v>
      </c>
      <c r="I8" s="9">
        <v>170448</v>
      </c>
      <c r="J8" s="62">
        <f>(I8-H8)/H8*100</f>
        <v>16.317380593297255</v>
      </c>
      <c r="K8" s="61">
        <f t="shared" ref="K8:L11" si="0">E8+H8</f>
        <v>722316</v>
      </c>
      <c r="L8" s="9">
        <f t="shared" si="0"/>
        <v>858888</v>
      </c>
      <c r="M8" s="62">
        <f>(L8-K8)/K8*100</f>
        <v>18.907514162776405</v>
      </c>
    </row>
    <row r="9" spans="1:259" x14ac:dyDescent="0.2">
      <c r="A9" s="15" t="s">
        <v>20</v>
      </c>
      <c r="B9" s="8">
        <v>618476</v>
      </c>
      <c r="C9" s="9">
        <v>843291</v>
      </c>
      <c r="D9" s="66">
        <f t="shared" ref="D9:D24" si="1">(C9-B9)/B9*100</f>
        <v>36.349834108356674</v>
      </c>
      <c r="E9" s="8">
        <v>523012</v>
      </c>
      <c r="F9" s="9">
        <v>737159</v>
      </c>
      <c r="G9" s="70">
        <f t="shared" ref="G9:G24" si="2">(F9-E9)/E9*100</f>
        <v>40.94494963786682</v>
      </c>
      <c r="H9" s="61">
        <v>83321</v>
      </c>
      <c r="I9" s="9">
        <v>98096</v>
      </c>
      <c r="J9" s="70">
        <f t="shared" ref="J9:J24" si="3">(I9-H9)/H9*100</f>
        <v>17.732624428415406</v>
      </c>
      <c r="K9" s="61">
        <f t="shared" si="0"/>
        <v>606333</v>
      </c>
      <c r="L9" s="9">
        <f t="shared" si="0"/>
        <v>835255</v>
      </c>
      <c r="M9" s="70">
        <f t="shared" ref="M9:M24" si="4">(L9-K9)/K9*100</f>
        <v>37.755160942914209</v>
      </c>
    </row>
    <row r="10" spans="1:259" x14ac:dyDescent="0.2">
      <c r="A10" s="15" t="s">
        <v>21</v>
      </c>
      <c r="B10" s="8">
        <v>45212</v>
      </c>
      <c r="C10" s="9">
        <v>60177</v>
      </c>
      <c r="D10" s="66">
        <f t="shared" si="1"/>
        <v>33.099619570025659</v>
      </c>
      <c r="E10" s="8">
        <v>44147</v>
      </c>
      <c r="F10" s="9">
        <v>59907</v>
      </c>
      <c r="G10" s="70">
        <f t="shared" si="2"/>
        <v>35.698914988560944</v>
      </c>
      <c r="H10" s="61">
        <v>740</v>
      </c>
      <c r="I10" s="9">
        <v>525</v>
      </c>
      <c r="J10" s="70">
        <f t="shared" si="3"/>
        <v>-29.054054054054053</v>
      </c>
      <c r="K10" s="61">
        <f t="shared" si="0"/>
        <v>44887</v>
      </c>
      <c r="L10" s="9">
        <f t="shared" si="0"/>
        <v>60432</v>
      </c>
      <c r="M10" s="70">
        <f t="shared" si="4"/>
        <v>34.631407757257108</v>
      </c>
    </row>
    <row r="11" spans="1:259" x14ac:dyDescent="0.2">
      <c r="A11" s="10" t="s">
        <v>7</v>
      </c>
      <c r="B11" s="11">
        <v>1400776</v>
      </c>
      <c r="C11" s="12">
        <v>1755071</v>
      </c>
      <c r="D11" s="67">
        <f t="shared" si="1"/>
        <v>25.29276629525349</v>
      </c>
      <c r="E11" s="11">
        <v>1142938</v>
      </c>
      <c r="F11" s="12">
        <v>1485506</v>
      </c>
      <c r="G11" s="71">
        <f t="shared" si="2"/>
        <v>29.972579440004623</v>
      </c>
      <c r="H11" s="16">
        <v>230598</v>
      </c>
      <c r="I11" s="12">
        <v>269069</v>
      </c>
      <c r="J11" s="71">
        <f t="shared" si="3"/>
        <v>16.683145560672685</v>
      </c>
      <c r="K11" s="16">
        <f t="shared" si="0"/>
        <v>1373536</v>
      </c>
      <c r="L11" s="12">
        <f t="shared" si="0"/>
        <v>1754575</v>
      </c>
      <c r="M11" s="71">
        <f t="shared" si="4"/>
        <v>27.741464366423596</v>
      </c>
    </row>
    <row r="12" spans="1:259" x14ac:dyDescent="0.2">
      <c r="A12" s="14" t="s">
        <v>27</v>
      </c>
      <c r="B12" s="8"/>
      <c r="C12" s="9"/>
      <c r="D12" s="66"/>
      <c r="E12" s="8"/>
      <c r="F12" s="9"/>
      <c r="G12" s="70"/>
      <c r="H12" s="61"/>
      <c r="I12" s="9"/>
      <c r="J12" s="70"/>
      <c r="K12" s="61"/>
      <c r="L12" s="9"/>
      <c r="M12" s="70"/>
    </row>
    <row r="13" spans="1:259" x14ac:dyDescent="0.2">
      <c r="A13" s="15" t="s">
        <v>8</v>
      </c>
      <c r="B13" s="8">
        <v>255082</v>
      </c>
      <c r="C13" s="9">
        <v>275086</v>
      </c>
      <c r="D13" s="66">
        <f t="shared" si="1"/>
        <v>7.8421840819814808</v>
      </c>
      <c r="E13" s="8">
        <v>41118</v>
      </c>
      <c r="F13" s="9">
        <v>102195</v>
      </c>
      <c r="G13" s="70">
        <f t="shared" si="2"/>
        <v>148.540785057639</v>
      </c>
      <c r="H13" s="61">
        <v>215338</v>
      </c>
      <c r="I13" s="9">
        <v>177642</v>
      </c>
      <c r="J13" s="70">
        <f t="shared" si="3"/>
        <v>-17.505502976715675</v>
      </c>
      <c r="K13" s="61">
        <f t="shared" ref="K13:L17" si="5">E13+H13</f>
        <v>256456</v>
      </c>
      <c r="L13" s="9">
        <f t="shared" si="5"/>
        <v>279837</v>
      </c>
      <c r="M13" s="70">
        <f t="shared" si="4"/>
        <v>9.1169635337055865</v>
      </c>
    </row>
    <row r="14" spans="1:259" x14ac:dyDescent="0.2">
      <c r="A14" s="15" t="s">
        <v>9</v>
      </c>
      <c r="B14" s="8">
        <v>29145</v>
      </c>
      <c r="C14" s="9">
        <v>37329</v>
      </c>
      <c r="D14" s="66">
        <f t="shared" si="1"/>
        <v>28.080288214101905</v>
      </c>
      <c r="E14" s="8">
        <v>23266</v>
      </c>
      <c r="F14" s="9">
        <v>35020</v>
      </c>
      <c r="G14" s="70">
        <f t="shared" si="2"/>
        <v>50.520072208372738</v>
      </c>
      <c r="H14" s="61">
        <v>4156</v>
      </c>
      <c r="I14" s="9">
        <v>1842</v>
      </c>
      <c r="J14" s="70">
        <f t="shared" si="3"/>
        <v>-55.678537054860442</v>
      </c>
      <c r="K14" s="61">
        <f t="shared" si="5"/>
        <v>27422</v>
      </c>
      <c r="L14" s="9">
        <f t="shared" si="5"/>
        <v>36862</v>
      </c>
      <c r="M14" s="70">
        <f t="shared" si="4"/>
        <v>34.424914302384948</v>
      </c>
    </row>
    <row r="15" spans="1:259" x14ac:dyDescent="0.2">
      <c r="A15" s="15" t="s">
        <v>10</v>
      </c>
      <c r="B15" s="8">
        <v>1532</v>
      </c>
      <c r="C15" s="9">
        <v>7214</v>
      </c>
      <c r="D15" s="66">
        <f t="shared" si="1"/>
        <v>370.88772845953002</v>
      </c>
      <c r="E15" s="8">
        <v>1755</v>
      </c>
      <c r="F15" s="9">
        <v>7476</v>
      </c>
      <c r="G15" s="70">
        <f t="shared" si="2"/>
        <v>325.982905982906</v>
      </c>
      <c r="H15" s="61">
        <v>0</v>
      </c>
      <c r="I15" s="9">
        <v>0</v>
      </c>
      <c r="J15" s="70" t="s">
        <v>334</v>
      </c>
      <c r="K15" s="61">
        <f t="shared" si="5"/>
        <v>1755</v>
      </c>
      <c r="L15" s="9">
        <f t="shared" si="5"/>
        <v>7476</v>
      </c>
      <c r="M15" s="70">
        <f t="shared" si="4"/>
        <v>325.982905982906</v>
      </c>
    </row>
    <row r="16" spans="1:259" x14ac:dyDescent="0.2">
      <c r="A16" s="15" t="s">
        <v>11</v>
      </c>
      <c r="B16" s="8">
        <v>120</v>
      </c>
      <c r="C16" s="9">
        <v>1300</v>
      </c>
      <c r="D16" s="66">
        <f t="shared" si="1"/>
        <v>983.33333333333337</v>
      </c>
      <c r="E16" s="8">
        <v>121</v>
      </c>
      <c r="F16" s="9">
        <v>1295</v>
      </c>
      <c r="G16" s="70">
        <f t="shared" si="2"/>
        <v>970.24793388429748</v>
      </c>
      <c r="H16" s="61">
        <v>0</v>
      </c>
      <c r="I16" s="9">
        <v>0</v>
      </c>
      <c r="J16" s="70" t="s">
        <v>334</v>
      </c>
      <c r="K16" s="61">
        <f t="shared" si="5"/>
        <v>121</v>
      </c>
      <c r="L16" s="9">
        <f t="shared" si="5"/>
        <v>1295</v>
      </c>
      <c r="M16" s="70">
        <f t="shared" si="4"/>
        <v>970.24793388429748</v>
      </c>
    </row>
    <row r="17" spans="1:13" x14ac:dyDescent="0.2">
      <c r="A17" s="10" t="s">
        <v>12</v>
      </c>
      <c r="B17" s="11">
        <v>285879</v>
      </c>
      <c r="C17" s="12">
        <v>320929</v>
      </c>
      <c r="D17" s="67">
        <f t="shared" si="1"/>
        <v>12.260431861032114</v>
      </c>
      <c r="E17" s="11">
        <v>66260</v>
      </c>
      <c r="F17" s="12">
        <v>145986</v>
      </c>
      <c r="G17" s="71">
        <f t="shared" si="2"/>
        <v>120.32297011771809</v>
      </c>
      <c r="H17" s="16">
        <v>219494</v>
      </c>
      <c r="I17" s="12">
        <v>179484</v>
      </c>
      <c r="J17" s="71">
        <f t="shared" si="3"/>
        <v>-18.228288700374499</v>
      </c>
      <c r="K17" s="16">
        <f t="shared" si="5"/>
        <v>285754</v>
      </c>
      <c r="L17" s="12">
        <f t="shared" si="5"/>
        <v>325470</v>
      </c>
      <c r="M17" s="71">
        <f t="shared" si="4"/>
        <v>13.898668085136165</v>
      </c>
    </row>
    <row r="18" spans="1:13" x14ac:dyDescent="0.2">
      <c r="A18" s="14" t="s">
        <v>28</v>
      </c>
      <c r="B18" s="8"/>
      <c r="C18" s="9"/>
      <c r="D18" s="66"/>
      <c r="E18" s="8"/>
      <c r="F18" s="9"/>
      <c r="G18" s="70"/>
      <c r="H18" s="61"/>
      <c r="I18" s="9"/>
      <c r="J18" s="70"/>
      <c r="K18" s="61"/>
      <c r="L18" s="9"/>
      <c r="M18" s="70"/>
    </row>
    <row r="19" spans="1:13" x14ac:dyDescent="0.2">
      <c r="A19" s="15" t="s">
        <v>13</v>
      </c>
      <c r="B19" s="8">
        <v>1634304</v>
      </c>
      <c r="C19" s="9">
        <v>2381230</v>
      </c>
      <c r="D19" s="66">
        <f t="shared" si="1"/>
        <v>45.703002623746869</v>
      </c>
      <c r="E19" s="8">
        <v>1438270</v>
      </c>
      <c r="F19" s="9">
        <v>2191208</v>
      </c>
      <c r="G19" s="70">
        <f t="shared" si="2"/>
        <v>52.350254124747089</v>
      </c>
      <c r="H19" s="61">
        <v>158392</v>
      </c>
      <c r="I19" s="9">
        <v>192844</v>
      </c>
      <c r="J19" s="70">
        <f t="shared" si="3"/>
        <v>21.751098540330318</v>
      </c>
      <c r="K19" s="61">
        <f t="shared" ref="K19:L24" si="6">E19+H19</f>
        <v>1596662</v>
      </c>
      <c r="L19" s="9">
        <f t="shared" si="6"/>
        <v>2384052</v>
      </c>
      <c r="M19" s="70">
        <f t="shared" si="4"/>
        <v>49.314757913697449</v>
      </c>
    </row>
    <row r="20" spans="1:13" x14ac:dyDescent="0.2">
      <c r="A20" s="15" t="s">
        <v>14</v>
      </c>
      <c r="B20" s="8">
        <v>5058696</v>
      </c>
      <c r="C20" s="9">
        <v>5904931</v>
      </c>
      <c r="D20" s="66">
        <f t="shared" si="1"/>
        <v>16.72832287213938</v>
      </c>
      <c r="E20" s="8">
        <v>3403323</v>
      </c>
      <c r="F20" s="9">
        <v>4292050</v>
      </c>
      <c r="G20" s="70">
        <f t="shared" si="2"/>
        <v>26.113507298601984</v>
      </c>
      <c r="H20" s="61">
        <v>1722162</v>
      </c>
      <c r="I20" s="9">
        <v>1615830</v>
      </c>
      <c r="J20" s="70">
        <f t="shared" si="3"/>
        <v>-6.1743320314813586</v>
      </c>
      <c r="K20" s="61">
        <f t="shared" si="6"/>
        <v>5125485</v>
      </c>
      <c r="L20" s="9">
        <f t="shared" si="6"/>
        <v>5907880</v>
      </c>
      <c r="M20" s="70">
        <f t="shared" si="4"/>
        <v>15.264799331185245</v>
      </c>
    </row>
    <row r="21" spans="1:13" x14ac:dyDescent="0.2">
      <c r="A21" s="15" t="s">
        <v>15</v>
      </c>
      <c r="B21" s="8">
        <v>174248</v>
      </c>
      <c r="C21" s="9">
        <v>179697</v>
      </c>
      <c r="D21" s="66">
        <f t="shared" si="1"/>
        <v>3.1271521050456821</v>
      </c>
      <c r="E21" s="8">
        <v>170895</v>
      </c>
      <c r="F21" s="9">
        <v>180007</v>
      </c>
      <c r="G21" s="70">
        <f t="shared" si="2"/>
        <v>5.3319289622282691</v>
      </c>
      <c r="H21" s="61">
        <v>6152</v>
      </c>
      <c r="I21" s="9">
        <v>1110</v>
      </c>
      <c r="J21" s="70">
        <f t="shared" si="3"/>
        <v>-81.957087126137836</v>
      </c>
      <c r="K21" s="61">
        <f t="shared" si="6"/>
        <v>177047</v>
      </c>
      <c r="L21" s="9">
        <f t="shared" si="6"/>
        <v>181117</v>
      </c>
      <c r="M21" s="70">
        <f t="shared" si="4"/>
        <v>2.2988246058956099</v>
      </c>
    </row>
    <row r="22" spans="1:13" x14ac:dyDescent="0.2">
      <c r="A22" s="10" t="s">
        <v>16</v>
      </c>
      <c r="B22" s="11">
        <v>6867248</v>
      </c>
      <c r="C22" s="12">
        <v>8465858</v>
      </c>
      <c r="D22" s="67">
        <f t="shared" si="1"/>
        <v>23.278757371220614</v>
      </c>
      <c r="E22" s="11">
        <v>5012488</v>
      </c>
      <c r="F22" s="12">
        <v>6663265</v>
      </c>
      <c r="G22" s="71">
        <f t="shared" si="2"/>
        <v>32.93328582532267</v>
      </c>
      <c r="H22" s="16">
        <v>1886706</v>
      </c>
      <c r="I22" s="12">
        <v>1809784</v>
      </c>
      <c r="J22" s="71">
        <f t="shared" si="3"/>
        <v>-4.0770528105597803</v>
      </c>
      <c r="K22" s="16">
        <f t="shared" si="6"/>
        <v>6899194</v>
      </c>
      <c r="L22" s="12">
        <f t="shared" si="6"/>
        <v>8473049</v>
      </c>
      <c r="M22" s="71">
        <f t="shared" si="4"/>
        <v>22.812157478105412</v>
      </c>
    </row>
    <row r="23" spans="1:13" x14ac:dyDescent="0.2">
      <c r="A23" s="15" t="s">
        <v>17</v>
      </c>
      <c r="B23" s="8">
        <v>2585</v>
      </c>
      <c r="C23" s="9">
        <v>817</v>
      </c>
      <c r="D23" s="66">
        <f t="shared" si="1"/>
        <v>-68.394584139264992</v>
      </c>
      <c r="E23" s="8">
        <v>5</v>
      </c>
      <c r="F23" s="9">
        <v>218</v>
      </c>
      <c r="G23" s="70">
        <f t="shared" si="2"/>
        <v>4260</v>
      </c>
      <c r="H23" s="61">
        <v>2795</v>
      </c>
      <c r="I23" s="9">
        <v>642</v>
      </c>
      <c r="J23" s="70">
        <f t="shared" si="3"/>
        <v>-77.0304114490161</v>
      </c>
      <c r="K23" s="61">
        <f t="shared" si="6"/>
        <v>2800</v>
      </c>
      <c r="L23" s="9">
        <f t="shared" si="6"/>
        <v>860</v>
      </c>
      <c r="M23" s="70">
        <f t="shared" si="4"/>
        <v>-69.285714285714278</v>
      </c>
    </row>
    <row r="24" spans="1:13" x14ac:dyDescent="0.2">
      <c r="A24" s="10" t="s">
        <v>23</v>
      </c>
      <c r="B24" s="11">
        <v>8556488</v>
      </c>
      <c r="C24" s="12">
        <v>10542675</v>
      </c>
      <c r="D24" s="67">
        <f t="shared" si="1"/>
        <v>23.212642850664899</v>
      </c>
      <c r="E24" s="11">
        <v>6221691</v>
      </c>
      <c r="F24" s="12">
        <v>8294975</v>
      </c>
      <c r="G24" s="71">
        <f t="shared" si="2"/>
        <v>33.323480706451022</v>
      </c>
      <c r="H24" s="16">
        <v>2339593</v>
      </c>
      <c r="I24" s="12">
        <v>2258979</v>
      </c>
      <c r="J24" s="71">
        <f t="shared" si="3"/>
        <v>-3.4456420411584405</v>
      </c>
      <c r="K24" s="16">
        <f t="shared" si="6"/>
        <v>8561284</v>
      </c>
      <c r="L24" s="12">
        <f t="shared" si="6"/>
        <v>10553954</v>
      </c>
      <c r="M24" s="71">
        <f t="shared" si="4"/>
        <v>23.275363835611572</v>
      </c>
    </row>
    <row r="26" spans="1:13" x14ac:dyDescent="0.2">
      <c r="A26" s="43" t="s">
        <v>335</v>
      </c>
    </row>
    <row r="27" spans="1:13" x14ac:dyDescent="0.2">
      <c r="A27" s="63" t="s">
        <v>338</v>
      </c>
    </row>
  </sheetData>
  <mergeCells count="12">
    <mergeCell ref="K4:M4"/>
    <mergeCell ref="K5:M5"/>
    <mergeCell ref="A5:A6"/>
    <mergeCell ref="A1:M1"/>
    <mergeCell ref="A2:M2"/>
    <mergeCell ref="A3:M3"/>
    <mergeCell ref="B4:D4"/>
    <mergeCell ref="B5:D5"/>
    <mergeCell ref="E4:G4"/>
    <mergeCell ref="E5:G5"/>
    <mergeCell ref="H4:J4"/>
    <mergeCell ref="H5:J5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1"/>
  <sheetViews>
    <sheetView zoomScaleNormal="100" zoomScaleSheetLayoutView="100" workbookViewId="0">
      <pane xSplit="1" ySplit="6" topLeftCell="I7" activePane="bottomRight" state="frozen"/>
      <selection pane="topRight" activeCell="B1" sqref="B1"/>
      <selection pane="bottomLeft" activeCell="A8" sqref="A8"/>
      <selection pane="bottomRight" sqref="A1:U1"/>
    </sheetView>
  </sheetViews>
  <sheetFormatPr defaultRowHeight="12.75" x14ac:dyDescent="0.2"/>
  <cols>
    <col min="1" max="1" width="41.28515625" style="18" customWidth="1"/>
    <col min="2" max="4" width="10.7109375" style="18" customWidth="1"/>
    <col min="5" max="5" width="11.85546875" style="18" bestFit="1" customWidth="1"/>
    <col min="6" max="6" width="8.5703125" style="89" bestFit="1" customWidth="1"/>
    <col min="7" max="10" width="10.7109375" style="18" customWidth="1"/>
    <col min="11" max="11" width="11.85546875" style="89" customWidth="1"/>
    <col min="12" max="15" width="10.7109375" style="18" customWidth="1"/>
    <col min="16" max="16" width="11.85546875" style="89" customWidth="1"/>
    <col min="17" max="19" width="10.28515625" style="18" bestFit="1" customWidth="1"/>
    <col min="20" max="20" width="11.85546875" style="18" bestFit="1" customWidth="1"/>
    <col min="21" max="21" width="8.5703125" style="89" bestFit="1" customWidth="1"/>
    <col min="22" max="259" width="9.140625" style="18"/>
    <col min="260" max="260" width="69.85546875" style="18" customWidth="1"/>
    <col min="261" max="263" width="11.28515625" style="18" customWidth="1"/>
    <col min="264" max="264" width="11.140625" style="18" customWidth="1"/>
    <col min="265" max="269" width="11.28515625" style="18" customWidth="1"/>
    <col min="270" max="270" width="11.140625" style="18" customWidth="1"/>
    <col min="271" max="272" width="11.28515625" style="18" customWidth="1"/>
    <col min="273" max="273" width="13.42578125" style="18" customWidth="1"/>
    <col min="274" max="515" width="9.140625" style="18"/>
    <col min="516" max="516" width="69.85546875" style="18" customWidth="1"/>
    <col min="517" max="519" width="11.28515625" style="18" customWidth="1"/>
    <col min="520" max="520" width="11.140625" style="18" customWidth="1"/>
    <col min="521" max="525" width="11.28515625" style="18" customWidth="1"/>
    <col min="526" max="526" width="11.140625" style="18" customWidth="1"/>
    <col min="527" max="528" width="11.28515625" style="18" customWidth="1"/>
    <col min="529" max="529" width="13.42578125" style="18" customWidth="1"/>
    <col min="530" max="771" width="9.140625" style="18"/>
    <col min="772" max="772" width="69.85546875" style="18" customWidth="1"/>
    <col min="773" max="775" width="11.28515625" style="18" customWidth="1"/>
    <col min="776" max="776" width="11.140625" style="18" customWidth="1"/>
    <col min="777" max="781" width="11.28515625" style="18" customWidth="1"/>
    <col min="782" max="782" width="11.140625" style="18" customWidth="1"/>
    <col min="783" max="784" width="11.28515625" style="18" customWidth="1"/>
    <col min="785" max="785" width="13.42578125" style="18" customWidth="1"/>
    <col min="786" max="1027" width="9.140625" style="18"/>
    <col min="1028" max="1028" width="69.85546875" style="18" customWidth="1"/>
    <col min="1029" max="1031" width="11.28515625" style="18" customWidth="1"/>
    <col min="1032" max="1032" width="11.140625" style="18" customWidth="1"/>
    <col min="1033" max="1037" width="11.28515625" style="18" customWidth="1"/>
    <col min="1038" max="1038" width="11.140625" style="18" customWidth="1"/>
    <col min="1039" max="1040" width="11.28515625" style="18" customWidth="1"/>
    <col min="1041" max="1041" width="13.42578125" style="18" customWidth="1"/>
    <col min="1042" max="1283" width="9.140625" style="18"/>
    <col min="1284" max="1284" width="69.85546875" style="18" customWidth="1"/>
    <col min="1285" max="1287" width="11.28515625" style="18" customWidth="1"/>
    <col min="1288" max="1288" width="11.140625" style="18" customWidth="1"/>
    <col min="1289" max="1293" width="11.28515625" style="18" customWidth="1"/>
    <col min="1294" max="1294" width="11.140625" style="18" customWidth="1"/>
    <col min="1295" max="1296" width="11.28515625" style="18" customWidth="1"/>
    <col min="1297" max="1297" width="13.42578125" style="18" customWidth="1"/>
    <col min="1298" max="1539" width="9.140625" style="18"/>
    <col min="1540" max="1540" width="69.85546875" style="18" customWidth="1"/>
    <col min="1541" max="1543" width="11.28515625" style="18" customWidth="1"/>
    <col min="1544" max="1544" width="11.140625" style="18" customWidth="1"/>
    <col min="1545" max="1549" width="11.28515625" style="18" customWidth="1"/>
    <col min="1550" max="1550" width="11.140625" style="18" customWidth="1"/>
    <col min="1551" max="1552" width="11.28515625" style="18" customWidth="1"/>
    <col min="1553" max="1553" width="13.42578125" style="18" customWidth="1"/>
    <col min="1554" max="1795" width="9.140625" style="18"/>
    <col min="1796" max="1796" width="69.85546875" style="18" customWidth="1"/>
    <col min="1797" max="1799" width="11.28515625" style="18" customWidth="1"/>
    <col min="1800" max="1800" width="11.140625" style="18" customWidth="1"/>
    <col min="1801" max="1805" width="11.28515625" style="18" customWidth="1"/>
    <col min="1806" max="1806" width="11.140625" style="18" customWidth="1"/>
    <col min="1807" max="1808" width="11.28515625" style="18" customWidth="1"/>
    <col min="1809" max="1809" width="13.42578125" style="18" customWidth="1"/>
    <col min="1810" max="2051" width="9.140625" style="18"/>
    <col min="2052" max="2052" width="69.85546875" style="18" customWidth="1"/>
    <col min="2053" max="2055" width="11.28515625" style="18" customWidth="1"/>
    <col min="2056" max="2056" width="11.140625" style="18" customWidth="1"/>
    <col min="2057" max="2061" width="11.28515625" style="18" customWidth="1"/>
    <col min="2062" max="2062" width="11.140625" style="18" customWidth="1"/>
    <col min="2063" max="2064" width="11.28515625" style="18" customWidth="1"/>
    <col min="2065" max="2065" width="13.42578125" style="18" customWidth="1"/>
    <col min="2066" max="2307" width="9.140625" style="18"/>
    <col min="2308" max="2308" width="69.85546875" style="18" customWidth="1"/>
    <col min="2309" max="2311" width="11.28515625" style="18" customWidth="1"/>
    <col min="2312" max="2312" width="11.140625" style="18" customWidth="1"/>
    <col min="2313" max="2317" width="11.28515625" style="18" customWidth="1"/>
    <col min="2318" max="2318" width="11.140625" style="18" customWidth="1"/>
    <col min="2319" max="2320" width="11.28515625" style="18" customWidth="1"/>
    <col min="2321" max="2321" width="13.42578125" style="18" customWidth="1"/>
    <col min="2322" max="2563" width="9.140625" style="18"/>
    <col min="2564" max="2564" width="69.85546875" style="18" customWidth="1"/>
    <col min="2565" max="2567" width="11.28515625" style="18" customWidth="1"/>
    <col min="2568" max="2568" width="11.140625" style="18" customWidth="1"/>
    <col min="2569" max="2573" width="11.28515625" style="18" customWidth="1"/>
    <col min="2574" max="2574" width="11.140625" style="18" customWidth="1"/>
    <col min="2575" max="2576" width="11.28515625" style="18" customWidth="1"/>
    <col min="2577" max="2577" width="13.42578125" style="18" customWidth="1"/>
    <col min="2578" max="2819" width="9.140625" style="18"/>
    <col min="2820" max="2820" width="69.85546875" style="18" customWidth="1"/>
    <col min="2821" max="2823" width="11.28515625" style="18" customWidth="1"/>
    <col min="2824" max="2824" width="11.140625" style="18" customWidth="1"/>
    <col min="2825" max="2829" width="11.28515625" style="18" customWidth="1"/>
    <col min="2830" max="2830" width="11.140625" style="18" customWidth="1"/>
    <col min="2831" max="2832" width="11.28515625" style="18" customWidth="1"/>
    <col min="2833" max="2833" width="13.42578125" style="18" customWidth="1"/>
    <col min="2834" max="3075" width="9.140625" style="18"/>
    <col min="3076" max="3076" width="69.85546875" style="18" customWidth="1"/>
    <col min="3077" max="3079" width="11.28515625" style="18" customWidth="1"/>
    <col min="3080" max="3080" width="11.140625" style="18" customWidth="1"/>
    <col min="3081" max="3085" width="11.28515625" style="18" customWidth="1"/>
    <col min="3086" max="3086" width="11.140625" style="18" customWidth="1"/>
    <col min="3087" max="3088" width="11.28515625" style="18" customWidth="1"/>
    <col min="3089" max="3089" width="13.42578125" style="18" customWidth="1"/>
    <col min="3090" max="3331" width="9.140625" style="18"/>
    <col min="3332" max="3332" width="69.85546875" style="18" customWidth="1"/>
    <col min="3333" max="3335" width="11.28515625" style="18" customWidth="1"/>
    <col min="3336" max="3336" width="11.140625" style="18" customWidth="1"/>
    <col min="3337" max="3341" width="11.28515625" style="18" customWidth="1"/>
    <col min="3342" max="3342" width="11.140625" style="18" customWidth="1"/>
    <col min="3343" max="3344" width="11.28515625" style="18" customWidth="1"/>
    <col min="3345" max="3345" width="13.42578125" style="18" customWidth="1"/>
    <col min="3346" max="3587" width="9.140625" style="18"/>
    <col min="3588" max="3588" width="69.85546875" style="18" customWidth="1"/>
    <col min="3589" max="3591" width="11.28515625" style="18" customWidth="1"/>
    <col min="3592" max="3592" width="11.140625" style="18" customWidth="1"/>
    <col min="3593" max="3597" width="11.28515625" style="18" customWidth="1"/>
    <col min="3598" max="3598" width="11.140625" style="18" customWidth="1"/>
    <col min="3599" max="3600" width="11.28515625" style="18" customWidth="1"/>
    <col min="3601" max="3601" width="13.42578125" style="18" customWidth="1"/>
    <col min="3602" max="3843" width="9.140625" style="18"/>
    <col min="3844" max="3844" width="69.85546875" style="18" customWidth="1"/>
    <col min="3845" max="3847" width="11.28515625" style="18" customWidth="1"/>
    <col min="3848" max="3848" width="11.140625" style="18" customWidth="1"/>
    <col min="3849" max="3853" width="11.28515625" style="18" customWidth="1"/>
    <col min="3854" max="3854" width="11.140625" style="18" customWidth="1"/>
    <col min="3855" max="3856" width="11.28515625" style="18" customWidth="1"/>
    <col min="3857" max="3857" width="13.42578125" style="18" customWidth="1"/>
    <col min="3858" max="4099" width="9.140625" style="18"/>
    <col min="4100" max="4100" width="69.85546875" style="18" customWidth="1"/>
    <col min="4101" max="4103" width="11.28515625" style="18" customWidth="1"/>
    <col min="4104" max="4104" width="11.140625" style="18" customWidth="1"/>
    <col min="4105" max="4109" width="11.28515625" style="18" customWidth="1"/>
    <col min="4110" max="4110" width="11.140625" style="18" customWidth="1"/>
    <col min="4111" max="4112" width="11.28515625" style="18" customWidth="1"/>
    <col min="4113" max="4113" width="13.42578125" style="18" customWidth="1"/>
    <col min="4114" max="4355" width="9.140625" style="18"/>
    <col min="4356" max="4356" width="69.85546875" style="18" customWidth="1"/>
    <col min="4357" max="4359" width="11.28515625" style="18" customWidth="1"/>
    <col min="4360" max="4360" width="11.140625" style="18" customWidth="1"/>
    <col min="4361" max="4365" width="11.28515625" style="18" customWidth="1"/>
    <col min="4366" max="4366" width="11.140625" style="18" customWidth="1"/>
    <col min="4367" max="4368" width="11.28515625" style="18" customWidth="1"/>
    <col min="4369" max="4369" width="13.42578125" style="18" customWidth="1"/>
    <col min="4370" max="4611" width="9.140625" style="18"/>
    <col min="4612" max="4612" width="69.85546875" style="18" customWidth="1"/>
    <col min="4613" max="4615" width="11.28515625" style="18" customWidth="1"/>
    <col min="4616" max="4616" width="11.140625" style="18" customWidth="1"/>
    <col min="4617" max="4621" width="11.28515625" style="18" customWidth="1"/>
    <col min="4622" max="4622" width="11.140625" style="18" customWidth="1"/>
    <col min="4623" max="4624" width="11.28515625" style="18" customWidth="1"/>
    <col min="4625" max="4625" width="13.42578125" style="18" customWidth="1"/>
    <col min="4626" max="4867" width="9.140625" style="18"/>
    <col min="4868" max="4868" width="69.85546875" style="18" customWidth="1"/>
    <col min="4869" max="4871" width="11.28515625" style="18" customWidth="1"/>
    <col min="4872" max="4872" width="11.140625" style="18" customWidth="1"/>
    <col min="4873" max="4877" width="11.28515625" style="18" customWidth="1"/>
    <col min="4878" max="4878" width="11.140625" style="18" customWidth="1"/>
    <col min="4879" max="4880" width="11.28515625" style="18" customWidth="1"/>
    <col min="4881" max="4881" width="13.42578125" style="18" customWidth="1"/>
    <col min="4882" max="5123" width="9.140625" style="18"/>
    <col min="5124" max="5124" width="69.85546875" style="18" customWidth="1"/>
    <col min="5125" max="5127" width="11.28515625" style="18" customWidth="1"/>
    <col min="5128" max="5128" width="11.140625" style="18" customWidth="1"/>
    <col min="5129" max="5133" width="11.28515625" style="18" customWidth="1"/>
    <col min="5134" max="5134" width="11.140625" style="18" customWidth="1"/>
    <col min="5135" max="5136" width="11.28515625" style="18" customWidth="1"/>
    <col min="5137" max="5137" width="13.42578125" style="18" customWidth="1"/>
    <col min="5138" max="5379" width="9.140625" style="18"/>
    <col min="5380" max="5380" width="69.85546875" style="18" customWidth="1"/>
    <col min="5381" max="5383" width="11.28515625" style="18" customWidth="1"/>
    <col min="5384" max="5384" width="11.140625" style="18" customWidth="1"/>
    <col min="5385" max="5389" width="11.28515625" style="18" customWidth="1"/>
    <col min="5390" max="5390" width="11.140625" style="18" customWidth="1"/>
    <col min="5391" max="5392" width="11.28515625" style="18" customWidth="1"/>
    <col min="5393" max="5393" width="13.42578125" style="18" customWidth="1"/>
    <col min="5394" max="5635" width="9.140625" style="18"/>
    <col min="5636" max="5636" width="69.85546875" style="18" customWidth="1"/>
    <col min="5637" max="5639" width="11.28515625" style="18" customWidth="1"/>
    <col min="5640" max="5640" width="11.140625" style="18" customWidth="1"/>
    <col min="5641" max="5645" width="11.28515625" style="18" customWidth="1"/>
    <col min="5646" max="5646" width="11.140625" style="18" customWidth="1"/>
    <col min="5647" max="5648" width="11.28515625" style="18" customWidth="1"/>
    <col min="5649" max="5649" width="13.42578125" style="18" customWidth="1"/>
    <col min="5650" max="5891" width="9.140625" style="18"/>
    <col min="5892" max="5892" width="69.85546875" style="18" customWidth="1"/>
    <col min="5893" max="5895" width="11.28515625" style="18" customWidth="1"/>
    <col min="5896" max="5896" width="11.140625" style="18" customWidth="1"/>
    <col min="5897" max="5901" width="11.28515625" style="18" customWidth="1"/>
    <col min="5902" max="5902" width="11.140625" style="18" customWidth="1"/>
    <col min="5903" max="5904" width="11.28515625" style="18" customWidth="1"/>
    <col min="5905" max="5905" width="13.42578125" style="18" customWidth="1"/>
    <col min="5906" max="6147" width="9.140625" style="18"/>
    <col min="6148" max="6148" width="69.85546875" style="18" customWidth="1"/>
    <col min="6149" max="6151" width="11.28515625" style="18" customWidth="1"/>
    <col min="6152" max="6152" width="11.140625" style="18" customWidth="1"/>
    <col min="6153" max="6157" width="11.28515625" style="18" customWidth="1"/>
    <col min="6158" max="6158" width="11.140625" style="18" customWidth="1"/>
    <col min="6159" max="6160" width="11.28515625" style="18" customWidth="1"/>
    <col min="6161" max="6161" width="13.42578125" style="18" customWidth="1"/>
    <col min="6162" max="6403" width="9.140625" style="18"/>
    <col min="6404" max="6404" width="69.85546875" style="18" customWidth="1"/>
    <col min="6405" max="6407" width="11.28515625" style="18" customWidth="1"/>
    <col min="6408" max="6408" width="11.140625" style="18" customWidth="1"/>
    <col min="6409" max="6413" width="11.28515625" style="18" customWidth="1"/>
    <col min="6414" max="6414" width="11.140625" style="18" customWidth="1"/>
    <col min="6415" max="6416" width="11.28515625" style="18" customWidth="1"/>
    <col min="6417" max="6417" width="13.42578125" style="18" customWidth="1"/>
    <col min="6418" max="6659" width="9.140625" style="18"/>
    <col min="6660" max="6660" width="69.85546875" style="18" customWidth="1"/>
    <col min="6661" max="6663" width="11.28515625" style="18" customWidth="1"/>
    <col min="6664" max="6664" width="11.140625" style="18" customWidth="1"/>
    <col min="6665" max="6669" width="11.28515625" style="18" customWidth="1"/>
    <col min="6670" max="6670" width="11.140625" style="18" customWidth="1"/>
    <col min="6671" max="6672" width="11.28515625" style="18" customWidth="1"/>
    <col min="6673" max="6673" width="13.42578125" style="18" customWidth="1"/>
    <col min="6674" max="6915" width="9.140625" style="18"/>
    <col min="6916" max="6916" width="69.85546875" style="18" customWidth="1"/>
    <col min="6917" max="6919" width="11.28515625" style="18" customWidth="1"/>
    <col min="6920" max="6920" width="11.140625" style="18" customWidth="1"/>
    <col min="6921" max="6925" width="11.28515625" style="18" customWidth="1"/>
    <col min="6926" max="6926" width="11.140625" style="18" customWidth="1"/>
    <col min="6927" max="6928" width="11.28515625" style="18" customWidth="1"/>
    <col min="6929" max="6929" width="13.42578125" style="18" customWidth="1"/>
    <col min="6930" max="7171" width="9.140625" style="18"/>
    <col min="7172" max="7172" width="69.85546875" style="18" customWidth="1"/>
    <col min="7173" max="7175" width="11.28515625" style="18" customWidth="1"/>
    <col min="7176" max="7176" width="11.140625" style="18" customWidth="1"/>
    <col min="7177" max="7181" width="11.28515625" style="18" customWidth="1"/>
    <col min="7182" max="7182" width="11.140625" style="18" customWidth="1"/>
    <col min="7183" max="7184" width="11.28515625" style="18" customWidth="1"/>
    <col min="7185" max="7185" width="13.42578125" style="18" customWidth="1"/>
    <col min="7186" max="7427" width="9.140625" style="18"/>
    <col min="7428" max="7428" width="69.85546875" style="18" customWidth="1"/>
    <col min="7429" max="7431" width="11.28515625" style="18" customWidth="1"/>
    <col min="7432" max="7432" width="11.140625" style="18" customWidth="1"/>
    <col min="7433" max="7437" width="11.28515625" style="18" customWidth="1"/>
    <col min="7438" max="7438" width="11.140625" style="18" customWidth="1"/>
    <col min="7439" max="7440" width="11.28515625" style="18" customWidth="1"/>
    <col min="7441" max="7441" width="13.42578125" style="18" customWidth="1"/>
    <col min="7442" max="7683" width="9.140625" style="18"/>
    <col min="7684" max="7684" width="69.85546875" style="18" customWidth="1"/>
    <col min="7685" max="7687" width="11.28515625" style="18" customWidth="1"/>
    <col min="7688" max="7688" width="11.140625" style="18" customWidth="1"/>
    <col min="7689" max="7693" width="11.28515625" style="18" customWidth="1"/>
    <col min="7694" max="7694" width="11.140625" style="18" customWidth="1"/>
    <col min="7695" max="7696" width="11.28515625" style="18" customWidth="1"/>
    <col min="7697" max="7697" width="13.42578125" style="18" customWidth="1"/>
    <col min="7698" max="7939" width="9.140625" style="18"/>
    <col min="7940" max="7940" width="69.85546875" style="18" customWidth="1"/>
    <col min="7941" max="7943" width="11.28515625" style="18" customWidth="1"/>
    <col min="7944" max="7944" width="11.140625" style="18" customWidth="1"/>
    <col min="7945" max="7949" width="11.28515625" style="18" customWidth="1"/>
    <col min="7950" max="7950" width="11.140625" style="18" customWidth="1"/>
    <col min="7951" max="7952" width="11.28515625" style="18" customWidth="1"/>
    <col min="7953" max="7953" width="13.42578125" style="18" customWidth="1"/>
    <col min="7954" max="8195" width="9.140625" style="18"/>
    <col min="8196" max="8196" width="69.85546875" style="18" customWidth="1"/>
    <col min="8197" max="8199" width="11.28515625" style="18" customWidth="1"/>
    <col min="8200" max="8200" width="11.140625" style="18" customWidth="1"/>
    <col min="8201" max="8205" width="11.28515625" style="18" customWidth="1"/>
    <col min="8206" max="8206" width="11.140625" style="18" customWidth="1"/>
    <col min="8207" max="8208" width="11.28515625" style="18" customWidth="1"/>
    <col min="8209" max="8209" width="13.42578125" style="18" customWidth="1"/>
    <col min="8210" max="8451" width="9.140625" style="18"/>
    <col min="8452" max="8452" width="69.85546875" style="18" customWidth="1"/>
    <col min="8453" max="8455" width="11.28515625" style="18" customWidth="1"/>
    <col min="8456" max="8456" width="11.140625" style="18" customWidth="1"/>
    <col min="8457" max="8461" width="11.28515625" style="18" customWidth="1"/>
    <col min="8462" max="8462" width="11.140625" style="18" customWidth="1"/>
    <col min="8463" max="8464" width="11.28515625" style="18" customWidth="1"/>
    <col min="8465" max="8465" width="13.42578125" style="18" customWidth="1"/>
    <col min="8466" max="8707" width="9.140625" style="18"/>
    <col min="8708" max="8708" width="69.85546875" style="18" customWidth="1"/>
    <col min="8709" max="8711" width="11.28515625" style="18" customWidth="1"/>
    <col min="8712" max="8712" width="11.140625" style="18" customWidth="1"/>
    <col min="8713" max="8717" width="11.28515625" style="18" customWidth="1"/>
    <col min="8718" max="8718" width="11.140625" style="18" customWidth="1"/>
    <col min="8719" max="8720" width="11.28515625" style="18" customWidth="1"/>
    <col min="8721" max="8721" width="13.42578125" style="18" customWidth="1"/>
    <col min="8722" max="8963" width="9.140625" style="18"/>
    <col min="8964" max="8964" width="69.85546875" style="18" customWidth="1"/>
    <col min="8965" max="8967" width="11.28515625" style="18" customWidth="1"/>
    <col min="8968" max="8968" width="11.140625" style="18" customWidth="1"/>
    <col min="8969" max="8973" width="11.28515625" style="18" customWidth="1"/>
    <col min="8974" max="8974" width="11.140625" style="18" customWidth="1"/>
    <col min="8975" max="8976" width="11.28515625" style="18" customWidth="1"/>
    <col min="8977" max="8977" width="13.42578125" style="18" customWidth="1"/>
    <col min="8978" max="9219" width="9.140625" style="18"/>
    <col min="9220" max="9220" width="69.85546875" style="18" customWidth="1"/>
    <col min="9221" max="9223" width="11.28515625" style="18" customWidth="1"/>
    <col min="9224" max="9224" width="11.140625" style="18" customWidth="1"/>
    <col min="9225" max="9229" width="11.28515625" style="18" customWidth="1"/>
    <col min="9230" max="9230" width="11.140625" style="18" customWidth="1"/>
    <col min="9231" max="9232" width="11.28515625" style="18" customWidth="1"/>
    <col min="9233" max="9233" width="13.42578125" style="18" customWidth="1"/>
    <col min="9234" max="9475" width="9.140625" style="18"/>
    <col min="9476" max="9476" width="69.85546875" style="18" customWidth="1"/>
    <col min="9477" max="9479" width="11.28515625" style="18" customWidth="1"/>
    <col min="9480" max="9480" width="11.140625" style="18" customWidth="1"/>
    <col min="9481" max="9485" width="11.28515625" style="18" customWidth="1"/>
    <col min="9486" max="9486" width="11.140625" style="18" customWidth="1"/>
    <col min="9487" max="9488" width="11.28515625" style="18" customWidth="1"/>
    <col min="9489" max="9489" width="13.42578125" style="18" customWidth="1"/>
    <col min="9490" max="9731" width="9.140625" style="18"/>
    <col min="9732" max="9732" width="69.85546875" style="18" customWidth="1"/>
    <col min="9733" max="9735" width="11.28515625" style="18" customWidth="1"/>
    <col min="9736" max="9736" width="11.140625" style="18" customWidth="1"/>
    <col min="9737" max="9741" width="11.28515625" style="18" customWidth="1"/>
    <col min="9742" max="9742" width="11.140625" style="18" customWidth="1"/>
    <col min="9743" max="9744" width="11.28515625" style="18" customWidth="1"/>
    <col min="9745" max="9745" width="13.42578125" style="18" customWidth="1"/>
    <col min="9746" max="9987" width="9.140625" style="18"/>
    <col min="9988" max="9988" width="69.85546875" style="18" customWidth="1"/>
    <col min="9989" max="9991" width="11.28515625" style="18" customWidth="1"/>
    <col min="9992" max="9992" width="11.140625" style="18" customWidth="1"/>
    <col min="9993" max="9997" width="11.28515625" style="18" customWidth="1"/>
    <col min="9998" max="9998" width="11.140625" style="18" customWidth="1"/>
    <col min="9999" max="10000" width="11.28515625" style="18" customWidth="1"/>
    <col min="10001" max="10001" width="13.42578125" style="18" customWidth="1"/>
    <col min="10002" max="10243" width="9.140625" style="18"/>
    <col min="10244" max="10244" width="69.85546875" style="18" customWidth="1"/>
    <col min="10245" max="10247" width="11.28515625" style="18" customWidth="1"/>
    <col min="10248" max="10248" width="11.140625" style="18" customWidth="1"/>
    <col min="10249" max="10253" width="11.28515625" style="18" customWidth="1"/>
    <col min="10254" max="10254" width="11.140625" style="18" customWidth="1"/>
    <col min="10255" max="10256" width="11.28515625" style="18" customWidth="1"/>
    <col min="10257" max="10257" width="13.42578125" style="18" customWidth="1"/>
    <col min="10258" max="10499" width="9.140625" style="18"/>
    <col min="10500" max="10500" width="69.85546875" style="18" customWidth="1"/>
    <col min="10501" max="10503" width="11.28515625" style="18" customWidth="1"/>
    <col min="10504" max="10504" width="11.140625" style="18" customWidth="1"/>
    <col min="10505" max="10509" width="11.28515625" style="18" customWidth="1"/>
    <col min="10510" max="10510" width="11.140625" style="18" customWidth="1"/>
    <col min="10511" max="10512" width="11.28515625" style="18" customWidth="1"/>
    <col min="10513" max="10513" width="13.42578125" style="18" customWidth="1"/>
    <col min="10514" max="10755" width="9.140625" style="18"/>
    <col min="10756" max="10756" width="69.85546875" style="18" customWidth="1"/>
    <col min="10757" max="10759" width="11.28515625" style="18" customWidth="1"/>
    <col min="10760" max="10760" width="11.140625" style="18" customWidth="1"/>
    <col min="10761" max="10765" width="11.28515625" style="18" customWidth="1"/>
    <col min="10766" max="10766" width="11.140625" style="18" customWidth="1"/>
    <col min="10767" max="10768" width="11.28515625" style="18" customWidth="1"/>
    <col min="10769" max="10769" width="13.42578125" style="18" customWidth="1"/>
    <col min="10770" max="11011" width="9.140625" style="18"/>
    <col min="11012" max="11012" width="69.85546875" style="18" customWidth="1"/>
    <col min="11013" max="11015" width="11.28515625" style="18" customWidth="1"/>
    <col min="11016" max="11016" width="11.140625" style="18" customWidth="1"/>
    <col min="11017" max="11021" width="11.28515625" style="18" customWidth="1"/>
    <col min="11022" max="11022" width="11.140625" style="18" customWidth="1"/>
    <col min="11023" max="11024" width="11.28515625" style="18" customWidth="1"/>
    <col min="11025" max="11025" width="13.42578125" style="18" customWidth="1"/>
    <col min="11026" max="11267" width="9.140625" style="18"/>
    <col min="11268" max="11268" width="69.85546875" style="18" customWidth="1"/>
    <col min="11269" max="11271" width="11.28515625" style="18" customWidth="1"/>
    <col min="11272" max="11272" width="11.140625" style="18" customWidth="1"/>
    <col min="11273" max="11277" width="11.28515625" style="18" customWidth="1"/>
    <col min="11278" max="11278" width="11.140625" style="18" customWidth="1"/>
    <col min="11279" max="11280" width="11.28515625" style="18" customWidth="1"/>
    <col min="11281" max="11281" width="13.42578125" style="18" customWidth="1"/>
    <col min="11282" max="11523" width="9.140625" style="18"/>
    <col min="11524" max="11524" width="69.85546875" style="18" customWidth="1"/>
    <col min="11525" max="11527" width="11.28515625" style="18" customWidth="1"/>
    <col min="11528" max="11528" width="11.140625" style="18" customWidth="1"/>
    <col min="11529" max="11533" width="11.28515625" style="18" customWidth="1"/>
    <col min="11534" max="11534" width="11.140625" style="18" customWidth="1"/>
    <col min="11535" max="11536" width="11.28515625" style="18" customWidth="1"/>
    <col min="11537" max="11537" width="13.42578125" style="18" customWidth="1"/>
    <col min="11538" max="11779" width="9.140625" style="18"/>
    <col min="11780" max="11780" width="69.85546875" style="18" customWidth="1"/>
    <col min="11781" max="11783" width="11.28515625" style="18" customWidth="1"/>
    <col min="11784" max="11784" width="11.140625" style="18" customWidth="1"/>
    <col min="11785" max="11789" width="11.28515625" style="18" customWidth="1"/>
    <col min="11790" max="11790" width="11.140625" style="18" customWidth="1"/>
    <col min="11791" max="11792" width="11.28515625" style="18" customWidth="1"/>
    <col min="11793" max="11793" width="13.42578125" style="18" customWidth="1"/>
    <col min="11794" max="12035" width="9.140625" style="18"/>
    <col min="12036" max="12036" width="69.85546875" style="18" customWidth="1"/>
    <col min="12037" max="12039" width="11.28515625" style="18" customWidth="1"/>
    <col min="12040" max="12040" width="11.140625" style="18" customWidth="1"/>
    <col min="12041" max="12045" width="11.28515625" style="18" customWidth="1"/>
    <col min="12046" max="12046" width="11.140625" style="18" customWidth="1"/>
    <col min="12047" max="12048" width="11.28515625" style="18" customWidth="1"/>
    <col min="12049" max="12049" width="13.42578125" style="18" customWidth="1"/>
    <col min="12050" max="12291" width="9.140625" style="18"/>
    <col min="12292" max="12292" width="69.85546875" style="18" customWidth="1"/>
    <col min="12293" max="12295" width="11.28515625" style="18" customWidth="1"/>
    <col min="12296" max="12296" width="11.140625" style="18" customWidth="1"/>
    <col min="12297" max="12301" width="11.28515625" style="18" customWidth="1"/>
    <col min="12302" max="12302" width="11.140625" style="18" customWidth="1"/>
    <col min="12303" max="12304" width="11.28515625" style="18" customWidth="1"/>
    <col min="12305" max="12305" width="13.42578125" style="18" customWidth="1"/>
    <col min="12306" max="12547" width="9.140625" style="18"/>
    <col min="12548" max="12548" width="69.85546875" style="18" customWidth="1"/>
    <col min="12549" max="12551" width="11.28515625" style="18" customWidth="1"/>
    <col min="12552" max="12552" width="11.140625" style="18" customWidth="1"/>
    <col min="12553" max="12557" width="11.28515625" style="18" customWidth="1"/>
    <col min="12558" max="12558" width="11.140625" style="18" customWidth="1"/>
    <col min="12559" max="12560" width="11.28515625" style="18" customWidth="1"/>
    <col min="12561" max="12561" width="13.42578125" style="18" customWidth="1"/>
    <col min="12562" max="12803" width="9.140625" style="18"/>
    <col min="12804" max="12804" width="69.85546875" style="18" customWidth="1"/>
    <col min="12805" max="12807" width="11.28515625" style="18" customWidth="1"/>
    <col min="12808" max="12808" width="11.140625" style="18" customWidth="1"/>
    <col min="12809" max="12813" width="11.28515625" style="18" customWidth="1"/>
    <col min="12814" max="12814" width="11.140625" style="18" customWidth="1"/>
    <col min="12815" max="12816" width="11.28515625" style="18" customWidth="1"/>
    <col min="12817" max="12817" width="13.42578125" style="18" customWidth="1"/>
    <col min="12818" max="13059" width="9.140625" style="18"/>
    <col min="13060" max="13060" width="69.85546875" style="18" customWidth="1"/>
    <col min="13061" max="13063" width="11.28515625" style="18" customWidth="1"/>
    <col min="13064" max="13064" width="11.140625" style="18" customWidth="1"/>
    <col min="13065" max="13069" width="11.28515625" style="18" customWidth="1"/>
    <col min="13070" max="13070" width="11.140625" style="18" customWidth="1"/>
    <col min="13071" max="13072" width="11.28515625" style="18" customWidth="1"/>
    <col min="13073" max="13073" width="13.42578125" style="18" customWidth="1"/>
    <col min="13074" max="13315" width="9.140625" style="18"/>
    <col min="13316" max="13316" width="69.85546875" style="18" customWidth="1"/>
    <col min="13317" max="13319" width="11.28515625" style="18" customWidth="1"/>
    <col min="13320" max="13320" width="11.140625" style="18" customWidth="1"/>
    <col min="13321" max="13325" width="11.28515625" style="18" customWidth="1"/>
    <col min="13326" max="13326" width="11.140625" style="18" customWidth="1"/>
    <col min="13327" max="13328" width="11.28515625" style="18" customWidth="1"/>
    <col min="13329" max="13329" width="13.42578125" style="18" customWidth="1"/>
    <col min="13330" max="13571" width="9.140625" style="18"/>
    <col min="13572" max="13572" width="69.85546875" style="18" customWidth="1"/>
    <col min="13573" max="13575" width="11.28515625" style="18" customWidth="1"/>
    <col min="13576" max="13576" width="11.140625" style="18" customWidth="1"/>
    <col min="13577" max="13581" width="11.28515625" style="18" customWidth="1"/>
    <col min="13582" max="13582" width="11.140625" style="18" customWidth="1"/>
    <col min="13583" max="13584" width="11.28515625" style="18" customWidth="1"/>
    <col min="13585" max="13585" width="13.42578125" style="18" customWidth="1"/>
    <col min="13586" max="13827" width="9.140625" style="18"/>
    <col min="13828" max="13828" width="69.85546875" style="18" customWidth="1"/>
    <col min="13829" max="13831" width="11.28515625" style="18" customWidth="1"/>
    <col min="13832" max="13832" width="11.140625" style="18" customWidth="1"/>
    <col min="13833" max="13837" width="11.28515625" style="18" customWidth="1"/>
    <col min="13838" max="13838" width="11.140625" style="18" customWidth="1"/>
    <col min="13839" max="13840" width="11.28515625" style="18" customWidth="1"/>
    <col min="13841" max="13841" width="13.42578125" style="18" customWidth="1"/>
    <col min="13842" max="14083" width="9.140625" style="18"/>
    <col min="14084" max="14084" width="69.85546875" style="18" customWidth="1"/>
    <col min="14085" max="14087" width="11.28515625" style="18" customWidth="1"/>
    <col min="14088" max="14088" width="11.140625" style="18" customWidth="1"/>
    <col min="14089" max="14093" width="11.28515625" style="18" customWidth="1"/>
    <col min="14094" max="14094" width="11.140625" style="18" customWidth="1"/>
    <col min="14095" max="14096" width="11.28515625" style="18" customWidth="1"/>
    <col min="14097" max="14097" width="13.42578125" style="18" customWidth="1"/>
    <col min="14098" max="14339" width="9.140625" style="18"/>
    <col min="14340" max="14340" width="69.85546875" style="18" customWidth="1"/>
    <col min="14341" max="14343" width="11.28515625" style="18" customWidth="1"/>
    <col min="14344" max="14344" width="11.140625" style="18" customWidth="1"/>
    <col min="14345" max="14349" width="11.28515625" style="18" customWidth="1"/>
    <col min="14350" max="14350" width="11.140625" style="18" customWidth="1"/>
    <col min="14351" max="14352" width="11.28515625" style="18" customWidth="1"/>
    <col min="14353" max="14353" width="13.42578125" style="18" customWidth="1"/>
    <col min="14354" max="14595" width="9.140625" style="18"/>
    <col min="14596" max="14596" width="69.85546875" style="18" customWidth="1"/>
    <col min="14597" max="14599" width="11.28515625" style="18" customWidth="1"/>
    <col min="14600" max="14600" width="11.140625" style="18" customWidth="1"/>
    <col min="14601" max="14605" width="11.28515625" style="18" customWidth="1"/>
    <col min="14606" max="14606" width="11.140625" style="18" customWidth="1"/>
    <col min="14607" max="14608" width="11.28515625" style="18" customWidth="1"/>
    <col min="14609" max="14609" width="13.42578125" style="18" customWidth="1"/>
    <col min="14610" max="14851" width="9.140625" style="18"/>
    <col min="14852" max="14852" width="69.85546875" style="18" customWidth="1"/>
    <col min="14853" max="14855" width="11.28515625" style="18" customWidth="1"/>
    <col min="14856" max="14856" width="11.140625" style="18" customWidth="1"/>
    <col min="14857" max="14861" width="11.28515625" style="18" customWidth="1"/>
    <col min="14862" max="14862" width="11.140625" style="18" customWidth="1"/>
    <col min="14863" max="14864" width="11.28515625" style="18" customWidth="1"/>
    <col min="14865" max="14865" width="13.42578125" style="18" customWidth="1"/>
    <col min="14866" max="15107" width="9.140625" style="18"/>
    <col min="15108" max="15108" width="69.85546875" style="18" customWidth="1"/>
    <col min="15109" max="15111" width="11.28515625" style="18" customWidth="1"/>
    <col min="15112" max="15112" width="11.140625" style="18" customWidth="1"/>
    <col min="15113" max="15117" width="11.28515625" style="18" customWidth="1"/>
    <col min="15118" max="15118" width="11.140625" style="18" customWidth="1"/>
    <col min="15119" max="15120" width="11.28515625" style="18" customWidth="1"/>
    <col min="15121" max="15121" width="13.42578125" style="18" customWidth="1"/>
    <col min="15122" max="15363" width="9.140625" style="18"/>
    <col min="15364" max="15364" width="69.85546875" style="18" customWidth="1"/>
    <col min="15365" max="15367" width="11.28515625" style="18" customWidth="1"/>
    <col min="15368" max="15368" width="11.140625" style="18" customWidth="1"/>
    <col min="15369" max="15373" width="11.28515625" style="18" customWidth="1"/>
    <col min="15374" max="15374" width="11.140625" style="18" customWidth="1"/>
    <col min="15375" max="15376" width="11.28515625" style="18" customWidth="1"/>
    <col min="15377" max="15377" width="13.42578125" style="18" customWidth="1"/>
    <col min="15378" max="15619" width="9.140625" style="18"/>
    <col min="15620" max="15620" width="69.85546875" style="18" customWidth="1"/>
    <col min="15621" max="15623" width="11.28515625" style="18" customWidth="1"/>
    <col min="15624" max="15624" width="11.140625" style="18" customWidth="1"/>
    <col min="15625" max="15629" width="11.28515625" style="18" customWidth="1"/>
    <col min="15630" max="15630" width="11.140625" style="18" customWidth="1"/>
    <col min="15631" max="15632" width="11.28515625" style="18" customWidth="1"/>
    <col min="15633" max="15633" width="13.42578125" style="18" customWidth="1"/>
    <col min="15634" max="15875" width="9.140625" style="18"/>
    <col min="15876" max="15876" width="69.85546875" style="18" customWidth="1"/>
    <col min="15877" max="15879" width="11.28515625" style="18" customWidth="1"/>
    <col min="15880" max="15880" width="11.140625" style="18" customWidth="1"/>
    <col min="15881" max="15885" width="11.28515625" style="18" customWidth="1"/>
    <col min="15886" max="15886" width="11.140625" style="18" customWidth="1"/>
    <col min="15887" max="15888" width="11.28515625" style="18" customWidth="1"/>
    <col min="15889" max="15889" width="13.42578125" style="18" customWidth="1"/>
    <col min="15890" max="16131" width="9.140625" style="18"/>
    <col min="16132" max="16132" width="69.85546875" style="18" customWidth="1"/>
    <col min="16133" max="16135" width="11.28515625" style="18" customWidth="1"/>
    <col min="16136" max="16136" width="11.140625" style="18" customWidth="1"/>
    <col min="16137" max="16141" width="11.28515625" style="18" customWidth="1"/>
    <col min="16142" max="16142" width="11.140625" style="18" customWidth="1"/>
    <col min="16143" max="16144" width="11.28515625" style="18" customWidth="1"/>
    <col min="16145" max="16145" width="13.42578125" style="18" customWidth="1"/>
    <col min="16146" max="16384" width="9.140625" style="18"/>
  </cols>
  <sheetData>
    <row r="1" spans="1:21" s="17" customFormat="1" x14ac:dyDescent="0.2">
      <c r="A1" s="104" t="s">
        <v>314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17" customFormat="1" x14ac:dyDescent="0.2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s="17" customFormat="1" x14ac:dyDescent="0.2">
      <c r="A3" s="106" t="s">
        <v>313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17" customFormat="1" x14ac:dyDescent="0.2">
      <c r="A4" s="55" t="s">
        <v>1</v>
      </c>
      <c r="B4" s="108" t="s">
        <v>2</v>
      </c>
      <c r="C4" s="109"/>
      <c r="D4" s="109"/>
      <c r="E4" s="109"/>
      <c r="F4" s="110"/>
      <c r="G4" s="108" t="s">
        <v>3</v>
      </c>
      <c r="H4" s="109"/>
      <c r="I4" s="109"/>
      <c r="J4" s="109"/>
      <c r="K4" s="110"/>
      <c r="L4" s="108" t="s">
        <v>4</v>
      </c>
      <c r="M4" s="109"/>
      <c r="N4" s="109"/>
      <c r="O4" s="109"/>
      <c r="P4" s="110"/>
      <c r="Q4" s="108" t="s">
        <v>336</v>
      </c>
      <c r="R4" s="109"/>
      <c r="S4" s="109"/>
      <c r="T4" s="109"/>
      <c r="U4" s="110"/>
    </row>
    <row r="5" spans="1:21" s="17" customFormat="1" x14ac:dyDescent="0.2">
      <c r="A5" s="56" t="s">
        <v>5</v>
      </c>
      <c r="B5" s="111" t="s">
        <v>18</v>
      </c>
      <c r="C5" s="112"/>
      <c r="D5" s="111" t="s">
        <v>6</v>
      </c>
      <c r="E5" s="112"/>
      <c r="F5" s="79"/>
      <c r="G5" s="103" t="s">
        <v>18</v>
      </c>
      <c r="H5" s="102"/>
      <c r="I5" s="103" t="s">
        <v>6</v>
      </c>
      <c r="J5" s="102"/>
      <c r="K5" s="79"/>
      <c r="L5" s="101" t="s">
        <v>18</v>
      </c>
      <c r="M5" s="102"/>
      <c r="N5" s="103" t="s">
        <v>6</v>
      </c>
      <c r="O5" s="102"/>
      <c r="P5" s="79"/>
      <c r="Q5" s="101" t="s">
        <v>18</v>
      </c>
      <c r="R5" s="102"/>
      <c r="S5" s="103" t="s">
        <v>6</v>
      </c>
      <c r="T5" s="102"/>
      <c r="U5" s="79"/>
    </row>
    <row r="6" spans="1:21" s="17" customFormat="1" x14ac:dyDescent="0.2">
      <c r="A6" s="56" t="s">
        <v>29</v>
      </c>
      <c r="B6" s="40">
        <v>2021</v>
      </c>
      <c r="C6" s="40">
        <v>2022</v>
      </c>
      <c r="D6" s="40" t="s">
        <v>24</v>
      </c>
      <c r="E6" s="40" t="s">
        <v>25</v>
      </c>
      <c r="F6" s="80" t="s">
        <v>341</v>
      </c>
      <c r="G6" s="40">
        <v>2021</v>
      </c>
      <c r="H6" s="40">
        <v>2022</v>
      </c>
      <c r="I6" s="40" t="s">
        <v>24</v>
      </c>
      <c r="J6" s="40" t="s">
        <v>25</v>
      </c>
      <c r="K6" s="80" t="s">
        <v>341</v>
      </c>
      <c r="L6" s="41">
        <v>2021</v>
      </c>
      <c r="M6" s="40">
        <v>2022</v>
      </c>
      <c r="N6" s="40" t="s">
        <v>24</v>
      </c>
      <c r="O6" s="40" t="s">
        <v>25</v>
      </c>
      <c r="P6" s="80" t="s">
        <v>341</v>
      </c>
      <c r="Q6" s="41">
        <v>2021</v>
      </c>
      <c r="R6" s="40">
        <v>2022</v>
      </c>
      <c r="S6" s="40" t="s">
        <v>24</v>
      </c>
      <c r="T6" s="40" t="s">
        <v>25</v>
      </c>
      <c r="U6" s="80" t="s">
        <v>341</v>
      </c>
    </row>
    <row r="7" spans="1:21" x14ac:dyDescent="0.2">
      <c r="A7" s="57" t="s">
        <v>22</v>
      </c>
      <c r="B7" s="52"/>
      <c r="C7" s="28"/>
      <c r="D7" s="28"/>
      <c r="E7" s="29"/>
      <c r="F7" s="81"/>
      <c r="G7" s="52"/>
      <c r="H7" s="28"/>
      <c r="I7" s="28"/>
      <c r="J7" s="29"/>
      <c r="K7" s="81"/>
      <c r="L7" s="28"/>
      <c r="M7" s="28"/>
      <c r="N7" s="28"/>
      <c r="O7" s="29"/>
      <c r="P7" s="81"/>
      <c r="Q7" s="28"/>
      <c r="R7" s="28"/>
      <c r="S7" s="28"/>
      <c r="T7" s="29"/>
      <c r="U7" s="81"/>
    </row>
    <row r="8" spans="1:21" x14ac:dyDescent="0.2">
      <c r="A8" s="57" t="s">
        <v>75</v>
      </c>
      <c r="B8" s="52"/>
      <c r="C8" s="28"/>
      <c r="D8" s="28"/>
      <c r="E8" s="29"/>
      <c r="F8" s="81"/>
      <c r="G8" s="52"/>
      <c r="H8" s="28"/>
      <c r="I8" s="28"/>
      <c r="J8" s="29"/>
      <c r="K8" s="81"/>
      <c r="L8" s="28"/>
      <c r="M8" s="28"/>
      <c r="N8" s="28"/>
      <c r="O8" s="29"/>
      <c r="P8" s="81"/>
      <c r="Q8" s="28"/>
      <c r="R8" s="28"/>
      <c r="S8" s="28"/>
      <c r="T8" s="29"/>
      <c r="U8" s="81"/>
    </row>
    <row r="9" spans="1:21" x14ac:dyDescent="0.2">
      <c r="A9" s="57" t="s">
        <v>76</v>
      </c>
      <c r="B9" s="52"/>
      <c r="C9" s="28"/>
      <c r="D9" s="28"/>
      <c r="E9" s="29"/>
      <c r="F9" s="81"/>
      <c r="G9" s="52"/>
      <c r="H9" s="28"/>
      <c r="I9" s="28"/>
      <c r="J9" s="29"/>
      <c r="K9" s="81"/>
      <c r="L9" s="28"/>
      <c r="M9" s="28"/>
      <c r="N9" s="28"/>
      <c r="O9" s="29"/>
      <c r="P9" s="81"/>
      <c r="Q9" s="28"/>
      <c r="R9" s="28"/>
      <c r="S9" s="28"/>
      <c r="T9" s="29"/>
      <c r="U9" s="81"/>
    </row>
    <row r="10" spans="1:21" x14ac:dyDescent="0.2">
      <c r="A10" s="57" t="s">
        <v>77</v>
      </c>
      <c r="B10" s="52"/>
      <c r="C10" s="28"/>
      <c r="D10" s="28"/>
      <c r="E10" s="29"/>
      <c r="F10" s="81"/>
      <c r="G10" s="52"/>
      <c r="H10" s="28"/>
      <c r="I10" s="28"/>
      <c r="J10" s="29"/>
      <c r="K10" s="81"/>
      <c r="L10" s="28"/>
      <c r="M10" s="28"/>
      <c r="N10" s="28"/>
      <c r="O10" s="29"/>
      <c r="P10" s="81"/>
      <c r="Q10" s="28"/>
      <c r="R10" s="28"/>
      <c r="S10" s="28"/>
      <c r="T10" s="29"/>
      <c r="U10" s="81"/>
    </row>
    <row r="11" spans="1:21" x14ac:dyDescent="0.2">
      <c r="A11" s="58" t="s">
        <v>320</v>
      </c>
      <c r="B11" s="50">
        <v>20332</v>
      </c>
      <c r="C11" s="22">
        <v>20768</v>
      </c>
      <c r="D11" s="22">
        <v>105499</v>
      </c>
      <c r="E11" s="22">
        <v>111724</v>
      </c>
      <c r="F11" s="62">
        <f>(E11-D11)/D11*100</f>
        <v>5.9005298628423022</v>
      </c>
      <c r="G11" s="22">
        <v>20461</v>
      </c>
      <c r="H11" s="22">
        <v>22162</v>
      </c>
      <c r="I11" s="22">
        <v>87386</v>
      </c>
      <c r="J11" s="23">
        <v>91482</v>
      </c>
      <c r="K11" s="62">
        <f>(J11-I11)/I11*100</f>
        <v>4.6872496738608014</v>
      </c>
      <c r="L11" s="22">
        <v>5022</v>
      </c>
      <c r="M11" s="22">
        <v>2072</v>
      </c>
      <c r="N11" s="22">
        <v>18932</v>
      </c>
      <c r="O11" s="23">
        <v>21729</v>
      </c>
      <c r="P11" s="62">
        <f>(O11-N11)/N11*100</f>
        <v>14.773927741390239</v>
      </c>
      <c r="Q11" s="22">
        <f>G11+L11</f>
        <v>25483</v>
      </c>
      <c r="R11" s="22">
        <f>H11+M11</f>
        <v>24234</v>
      </c>
      <c r="S11" s="22">
        <f>I11+N11</f>
        <v>106318</v>
      </c>
      <c r="T11" s="23">
        <f>J11+O11</f>
        <v>113211</v>
      </c>
      <c r="U11" s="62">
        <f>(T11-S11)/S11*100</f>
        <v>6.483380048533645</v>
      </c>
    </row>
    <row r="12" spans="1:21" x14ac:dyDescent="0.2">
      <c r="A12" s="58" t="s">
        <v>78</v>
      </c>
      <c r="B12" s="50">
        <v>4408</v>
      </c>
      <c r="C12" s="22">
        <v>2757</v>
      </c>
      <c r="D12" s="22">
        <v>16253</v>
      </c>
      <c r="E12" s="22">
        <v>13540</v>
      </c>
      <c r="F12" s="82">
        <f t="shared" ref="F12:F75" si="0">(E12-D12)/D12*100</f>
        <v>-16.692302959453638</v>
      </c>
      <c r="G12" s="22">
        <v>2969</v>
      </c>
      <c r="H12" s="22">
        <v>1704</v>
      </c>
      <c r="I12" s="22">
        <v>12391</v>
      </c>
      <c r="J12" s="23">
        <v>9179</v>
      </c>
      <c r="K12" s="82">
        <f t="shared" ref="K12:K75" si="1">(J12-I12)/I12*100</f>
        <v>-25.92204019046082</v>
      </c>
      <c r="L12" s="22">
        <v>109</v>
      </c>
      <c r="M12" s="22">
        <v>1063</v>
      </c>
      <c r="N12" s="22">
        <v>2973</v>
      </c>
      <c r="O12" s="23">
        <v>4626</v>
      </c>
      <c r="P12" s="82">
        <f t="shared" ref="P12:P75" si="2">(O12-N12)/N12*100</f>
        <v>55.600403632694253</v>
      </c>
      <c r="Q12" s="22">
        <f t="shared" ref="Q12:Q75" si="3">G12+L12</f>
        <v>3078</v>
      </c>
      <c r="R12" s="22">
        <f t="shared" ref="R12:R75" si="4">H12+M12</f>
        <v>2767</v>
      </c>
      <c r="S12" s="22">
        <f t="shared" ref="S12:S75" si="5">I12+N12</f>
        <v>15364</v>
      </c>
      <c r="T12" s="23">
        <f t="shared" ref="T12:T75" si="6">J12+O12</f>
        <v>13805</v>
      </c>
      <c r="U12" s="82">
        <f t="shared" ref="U12:U75" si="7">(T12-S12)/S12*100</f>
        <v>-10.14709711012757</v>
      </c>
    </row>
    <row r="13" spans="1:21" x14ac:dyDescent="0.2">
      <c r="A13" s="57" t="s">
        <v>79</v>
      </c>
      <c r="B13" s="51">
        <v>24740</v>
      </c>
      <c r="C13" s="24">
        <v>23525</v>
      </c>
      <c r="D13" s="24">
        <v>121752</v>
      </c>
      <c r="E13" s="24">
        <v>125264</v>
      </c>
      <c r="F13" s="83">
        <f t="shared" si="0"/>
        <v>2.8845522044812406</v>
      </c>
      <c r="G13" s="24">
        <v>23430</v>
      </c>
      <c r="H13" s="24">
        <v>23866</v>
      </c>
      <c r="I13" s="24">
        <v>99777</v>
      </c>
      <c r="J13" s="25">
        <v>100661</v>
      </c>
      <c r="K13" s="83">
        <f t="shared" si="1"/>
        <v>0.88597572586868711</v>
      </c>
      <c r="L13" s="24">
        <v>5131</v>
      </c>
      <c r="M13" s="24">
        <v>3135</v>
      </c>
      <c r="N13" s="24">
        <v>21905</v>
      </c>
      <c r="O13" s="25">
        <v>26355</v>
      </c>
      <c r="P13" s="83">
        <f t="shared" si="2"/>
        <v>20.314996576124173</v>
      </c>
      <c r="Q13" s="24">
        <f t="shared" si="3"/>
        <v>28561</v>
      </c>
      <c r="R13" s="24">
        <f t="shared" si="4"/>
        <v>27001</v>
      </c>
      <c r="S13" s="24">
        <f t="shared" si="5"/>
        <v>121682</v>
      </c>
      <c r="T13" s="25">
        <f t="shared" si="6"/>
        <v>127016</v>
      </c>
      <c r="U13" s="83">
        <f t="shared" si="7"/>
        <v>4.3835571407439069</v>
      </c>
    </row>
    <row r="14" spans="1:21" x14ac:dyDescent="0.2">
      <c r="A14" s="57" t="s">
        <v>80</v>
      </c>
      <c r="B14" s="53"/>
      <c r="C14" s="20"/>
      <c r="D14" s="20"/>
      <c r="E14" s="20"/>
      <c r="F14" s="84"/>
      <c r="G14" s="20"/>
      <c r="H14" s="20"/>
      <c r="I14" s="20"/>
      <c r="J14" s="21"/>
      <c r="K14" s="84"/>
      <c r="L14" s="20"/>
      <c r="M14" s="20"/>
      <c r="N14" s="20"/>
      <c r="O14" s="21"/>
      <c r="P14" s="84"/>
      <c r="Q14" s="20"/>
      <c r="R14" s="20"/>
      <c r="S14" s="20"/>
      <c r="T14" s="21"/>
      <c r="U14" s="84"/>
    </row>
    <row r="15" spans="1:21" x14ac:dyDescent="0.2">
      <c r="A15" s="57" t="s">
        <v>77</v>
      </c>
      <c r="B15" s="53"/>
      <c r="C15" s="20"/>
      <c r="D15" s="20"/>
      <c r="E15" s="20"/>
      <c r="F15" s="84"/>
      <c r="G15" s="20"/>
      <c r="H15" s="20"/>
      <c r="I15" s="20"/>
      <c r="J15" s="21"/>
      <c r="K15" s="84"/>
      <c r="L15" s="20"/>
      <c r="M15" s="20"/>
      <c r="N15" s="20"/>
      <c r="O15" s="21"/>
      <c r="P15" s="84"/>
      <c r="Q15" s="20"/>
      <c r="R15" s="20"/>
      <c r="S15" s="20"/>
      <c r="T15" s="21"/>
      <c r="U15" s="84"/>
    </row>
    <row r="16" spans="1:21" x14ac:dyDescent="0.2">
      <c r="A16" s="58" t="s">
        <v>81</v>
      </c>
      <c r="B16" s="50">
        <v>1287</v>
      </c>
      <c r="C16" s="22" t="s">
        <v>330</v>
      </c>
      <c r="D16" s="22">
        <v>5595</v>
      </c>
      <c r="E16" s="22" t="s">
        <v>330</v>
      </c>
      <c r="F16" s="82" t="s">
        <v>330</v>
      </c>
      <c r="G16" s="22">
        <v>184</v>
      </c>
      <c r="H16" s="22" t="s">
        <v>330</v>
      </c>
      <c r="I16" s="22">
        <v>2006</v>
      </c>
      <c r="J16" s="23" t="s">
        <v>330</v>
      </c>
      <c r="K16" s="82" t="s">
        <v>330</v>
      </c>
      <c r="L16" s="22">
        <v>997</v>
      </c>
      <c r="M16" s="22" t="s">
        <v>330</v>
      </c>
      <c r="N16" s="22">
        <v>2640</v>
      </c>
      <c r="O16" s="23" t="s">
        <v>330</v>
      </c>
      <c r="P16" s="82" t="s">
        <v>330</v>
      </c>
      <c r="Q16" s="22">
        <f t="shared" si="3"/>
        <v>1181</v>
      </c>
      <c r="R16" s="22" t="s">
        <v>330</v>
      </c>
      <c r="S16" s="22">
        <f t="shared" si="5"/>
        <v>4646</v>
      </c>
      <c r="T16" s="23" t="s">
        <v>330</v>
      </c>
      <c r="U16" s="82" t="s">
        <v>330</v>
      </c>
    </row>
    <row r="17" spans="1:21" x14ac:dyDescent="0.2">
      <c r="A17" s="58" t="s">
        <v>82</v>
      </c>
      <c r="B17" s="50">
        <v>6911</v>
      </c>
      <c r="C17" s="22">
        <v>3991</v>
      </c>
      <c r="D17" s="22">
        <v>15934</v>
      </c>
      <c r="E17" s="22">
        <v>20064</v>
      </c>
      <c r="F17" s="82">
        <f t="shared" si="0"/>
        <v>25.919417597590062</v>
      </c>
      <c r="G17" s="22">
        <v>7221</v>
      </c>
      <c r="H17" s="22">
        <v>3866</v>
      </c>
      <c r="I17" s="22">
        <v>16113</v>
      </c>
      <c r="J17" s="23">
        <v>19870</v>
      </c>
      <c r="K17" s="82">
        <f t="shared" si="1"/>
        <v>23.316576677217153</v>
      </c>
      <c r="L17" s="22">
        <v>0</v>
      </c>
      <c r="M17" s="22">
        <v>177</v>
      </c>
      <c r="N17" s="22">
        <v>269</v>
      </c>
      <c r="O17" s="23">
        <v>455</v>
      </c>
      <c r="P17" s="82">
        <f t="shared" si="2"/>
        <v>69.14498141263941</v>
      </c>
      <c r="Q17" s="22">
        <f t="shared" si="3"/>
        <v>7221</v>
      </c>
      <c r="R17" s="22">
        <f t="shared" si="4"/>
        <v>4043</v>
      </c>
      <c r="S17" s="22">
        <f t="shared" si="5"/>
        <v>16382</v>
      </c>
      <c r="T17" s="23">
        <f t="shared" si="6"/>
        <v>20325</v>
      </c>
      <c r="U17" s="82">
        <f t="shared" si="7"/>
        <v>24.069100231961908</v>
      </c>
    </row>
    <row r="18" spans="1:21" x14ac:dyDescent="0.2">
      <c r="A18" s="58" t="s">
        <v>83</v>
      </c>
      <c r="B18" s="50">
        <v>24405</v>
      </c>
      <c r="C18" s="22">
        <v>25955</v>
      </c>
      <c r="D18" s="22">
        <v>119928</v>
      </c>
      <c r="E18" s="22">
        <v>131203</v>
      </c>
      <c r="F18" s="82">
        <f t="shared" si="0"/>
        <v>9.4014742178640525</v>
      </c>
      <c r="G18" s="22">
        <v>20188</v>
      </c>
      <c r="H18" s="22">
        <v>21210</v>
      </c>
      <c r="I18" s="22">
        <v>94928</v>
      </c>
      <c r="J18" s="23">
        <v>102304</v>
      </c>
      <c r="K18" s="82">
        <f t="shared" si="1"/>
        <v>7.7700994437889772</v>
      </c>
      <c r="L18" s="22">
        <v>5474</v>
      </c>
      <c r="M18" s="22">
        <v>4976</v>
      </c>
      <c r="N18" s="22">
        <v>27303</v>
      </c>
      <c r="O18" s="23">
        <v>28931</v>
      </c>
      <c r="P18" s="82">
        <f t="shared" si="2"/>
        <v>5.9627147199941399</v>
      </c>
      <c r="Q18" s="22">
        <f t="shared" si="3"/>
        <v>25662</v>
      </c>
      <c r="R18" s="22">
        <f t="shared" si="4"/>
        <v>26186</v>
      </c>
      <c r="S18" s="22">
        <f t="shared" si="5"/>
        <v>122231</v>
      </c>
      <c r="T18" s="23">
        <f t="shared" si="6"/>
        <v>131235</v>
      </c>
      <c r="U18" s="82">
        <f t="shared" si="7"/>
        <v>7.3663800508872539</v>
      </c>
    </row>
    <row r="19" spans="1:21" x14ac:dyDescent="0.2">
      <c r="A19" s="59" t="s">
        <v>321</v>
      </c>
      <c r="B19" s="50">
        <v>47640</v>
      </c>
      <c r="C19" s="22">
        <v>85205</v>
      </c>
      <c r="D19" s="22">
        <v>336772</v>
      </c>
      <c r="E19" s="22">
        <v>430207</v>
      </c>
      <c r="F19" s="82">
        <f t="shared" si="0"/>
        <v>27.744289905336551</v>
      </c>
      <c r="G19" s="22">
        <v>45577</v>
      </c>
      <c r="H19" s="22">
        <v>71557</v>
      </c>
      <c r="I19" s="22">
        <v>277355</v>
      </c>
      <c r="J19" s="23">
        <v>361252</v>
      </c>
      <c r="K19" s="82">
        <f t="shared" si="1"/>
        <v>30.248958915469341</v>
      </c>
      <c r="L19" s="22">
        <v>10031</v>
      </c>
      <c r="M19" s="22">
        <v>9512</v>
      </c>
      <c r="N19" s="22">
        <v>46301</v>
      </c>
      <c r="O19" s="23">
        <v>57250</v>
      </c>
      <c r="P19" s="82">
        <f t="shared" si="2"/>
        <v>23.647437420358091</v>
      </c>
      <c r="Q19" s="22">
        <f t="shared" si="3"/>
        <v>55608</v>
      </c>
      <c r="R19" s="22">
        <f t="shared" si="4"/>
        <v>81069</v>
      </c>
      <c r="S19" s="22">
        <f t="shared" si="5"/>
        <v>323656</v>
      </c>
      <c r="T19" s="23">
        <f t="shared" si="6"/>
        <v>418502</v>
      </c>
      <c r="U19" s="82">
        <f t="shared" si="7"/>
        <v>29.304570284499594</v>
      </c>
    </row>
    <row r="20" spans="1:21" x14ac:dyDescent="0.2">
      <c r="A20" s="58" t="s">
        <v>84</v>
      </c>
      <c r="B20" s="50">
        <v>301</v>
      </c>
      <c r="C20" s="22">
        <v>0</v>
      </c>
      <c r="D20" s="22">
        <v>2327</v>
      </c>
      <c r="E20" s="22">
        <v>0</v>
      </c>
      <c r="F20" s="82">
        <f t="shared" si="0"/>
        <v>-100</v>
      </c>
      <c r="G20" s="22">
        <v>35</v>
      </c>
      <c r="H20" s="22">
        <v>0</v>
      </c>
      <c r="I20" s="22">
        <v>627</v>
      </c>
      <c r="J20" s="23">
        <v>0</v>
      </c>
      <c r="K20" s="82">
        <f t="shared" si="1"/>
        <v>-100</v>
      </c>
      <c r="L20" s="22">
        <v>16</v>
      </c>
      <c r="M20" s="22">
        <v>0</v>
      </c>
      <c r="N20" s="22">
        <v>779</v>
      </c>
      <c r="O20" s="23">
        <v>0</v>
      </c>
      <c r="P20" s="82">
        <f t="shared" si="2"/>
        <v>-100</v>
      </c>
      <c r="Q20" s="22">
        <f t="shared" si="3"/>
        <v>51</v>
      </c>
      <c r="R20" s="22">
        <f t="shared" si="4"/>
        <v>0</v>
      </c>
      <c r="S20" s="22">
        <f t="shared" si="5"/>
        <v>1406</v>
      </c>
      <c r="T20" s="23">
        <f t="shared" si="6"/>
        <v>0</v>
      </c>
      <c r="U20" s="82">
        <f t="shared" si="7"/>
        <v>-100</v>
      </c>
    </row>
    <row r="21" spans="1:21" x14ac:dyDescent="0.2">
      <c r="A21" s="58" t="s">
        <v>329</v>
      </c>
      <c r="B21" s="50" t="s">
        <v>330</v>
      </c>
      <c r="C21" s="22" t="s">
        <v>330</v>
      </c>
      <c r="D21" s="22">
        <v>37274</v>
      </c>
      <c r="E21" s="22">
        <v>41997</v>
      </c>
      <c r="F21" s="82">
        <f t="shared" si="0"/>
        <v>12.671030745291626</v>
      </c>
      <c r="G21" s="22" t="s">
        <v>330</v>
      </c>
      <c r="H21" s="22" t="s">
        <v>330</v>
      </c>
      <c r="I21" s="22">
        <v>33083</v>
      </c>
      <c r="J21" s="23">
        <v>42182</v>
      </c>
      <c r="K21" s="82">
        <f t="shared" si="1"/>
        <v>27.503551673064713</v>
      </c>
      <c r="L21" s="22" t="s">
        <v>330</v>
      </c>
      <c r="M21" s="22" t="s">
        <v>330</v>
      </c>
      <c r="N21" s="22">
        <v>105</v>
      </c>
      <c r="O21" s="23">
        <v>54</v>
      </c>
      <c r="P21" s="82">
        <f t="shared" si="2"/>
        <v>-48.571428571428569</v>
      </c>
      <c r="Q21" s="22" t="s">
        <v>330</v>
      </c>
      <c r="R21" s="22" t="s">
        <v>330</v>
      </c>
      <c r="S21" s="22">
        <f t="shared" si="5"/>
        <v>33188</v>
      </c>
      <c r="T21" s="23">
        <f t="shared" si="6"/>
        <v>42236</v>
      </c>
      <c r="U21" s="82">
        <f t="shared" si="7"/>
        <v>27.262866096179344</v>
      </c>
    </row>
    <row r="22" spans="1:21" x14ac:dyDescent="0.2">
      <c r="A22" s="58" t="s">
        <v>85</v>
      </c>
      <c r="B22" s="50">
        <v>0</v>
      </c>
      <c r="C22" s="22">
        <v>0</v>
      </c>
      <c r="D22" s="22">
        <v>0</v>
      </c>
      <c r="E22" s="22">
        <v>0</v>
      </c>
      <c r="F22" s="82" t="s">
        <v>334</v>
      </c>
      <c r="G22" s="22">
        <v>1832</v>
      </c>
      <c r="H22" s="22">
        <v>3011</v>
      </c>
      <c r="I22" s="22">
        <v>9534</v>
      </c>
      <c r="J22" s="23">
        <v>12698</v>
      </c>
      <c r="K22" s="82">
        <f t="shared" si="1"/>
        <v>33.186490455212926</v>
      </c>
      <c r="L22" s="22">
        <v>0</v>
      </c>
      <c r="M22" s="22">
        <v>0</v>
      </c>
      <c r="N22" s="22">
        <v>0</v>
      </c>
      <c r="O22" s="23">
        <v>0</v>
      </c>
      <c r="P22" s="82" t="s">
        <v>334</v>
      </c>
      <c r="Q22" s="22">
        <f t="shared" si="3"/>
        <v>1832</v>
      </c>
      <c r="R22" s="22">
        <f t="shared" si="4"/>
        <v>3011</v>
      </c>
      <c r="S22" s="22">
        <f t="shared" si="5"/>
        <v>9534</v>
      </c>
      <c r="T22" s="23">
        <f t="shared" si="6"/>
        <v>12698</v>
      </c>
      <c r="U22" s="82">
        <f t="shared" si="7"/>
        <v>33.186490455212926</v>
      </c>
    </row>
    <row r="23" spans="1:21" x14ac:dyDescent="0.2">
      <c r="A23" s="58" t="s">
        <v>86</v>
      </c>
      <c r="B23" s="50">
        <v>2365</v>
      </c>
      <c r="C23" s="22">
        <v>0</v>
      </c>
      <c r="D23" s="22">
        <v>11064</v>
      </c>
      <c r="E23" s="22">
        <v>874</v>
      </c>
      <c r="F23" s="82">
        <f t="shared" si="0"/>
        <v>-92.100506146059288</v>
      </c>
      <c r="G23" s="22">
        <v>1306</v>
      </c>
      <c r="H23" s="22">
        <v>0</v>
      </c>
      <c r="I23" s="22">
        <v>6529</v>
      </c>
      <c r="J23" s="23">
        <v>753</v>
      </c>
      <c r="K23" s="82">
        <f t="shared" si="1"/>
        <v>-88.466840251187008</v>
      </c>
      <c r="L23" s="22">
        <v>464</v>
      </c>
      <c r="M23" s="22">
        <v>0</v>
      </c>
      <c r="N23" s="22">
        <v>5943</v>
      </c>
      <c r="O23" s="23">
        <v>1095</v>
      </c>
      <c r="P23" s="82">
        <f t="shared" si="2"/>
        <v>-81.574962140333156</v>
      </c>
      <c r="Q23" s="22">
        <f t="shared" si="3"/>
        <v>1770</v>
      </c>
      <c r="R23" s="22">
        <f t="shared" si="4"/>
        <v>0</v>
      </c>
      <c r="S23" s="22">
        <f t="shared" si="5"/>
        <v>12472</v>
      </c>
      <c r="T23" s="23">
        <f t="shared" si="6"/>
        <v>1848</v>
      </c>
      <c r="U23" s="82">
        <f t="shared" si="7"/>
        <v>-85.182809493264912</v>
      </c>
    </row>
    <row r="24" spans="1:21" x14ac:dyDescent="0.2">
      <c r="A24" s="57" t="s">
        <v>87</v>
      </c>
      <c r="B24" s="51">
        <v>82909</v>
      </c>
      <c r="C24" s="24">
        <v>115151</v>
      </c>
      <c r="D24" s="24">
        <v>528894</v>
      </c>
      <c r="E24" s="24">
        <v>624345</v>
      </c>
      <c r="F24" s="83">
        <f t="shared" si="0"/>
        <v>18.047283576671319</v>
      </c>
      <c r="G24" s="24">
        <v>76343</v>
      </c>
      <c r="H24" s="24">
        <v>99644</v>
      </c>
      <c r="I24" s="24">
        <v>440175</v>
      </c>
      <c r="J24" s="25">
        <v>539059</v>
      </c>
      <c r="K24" s="83">
        <f t="shared" si="1"/>
        <v>22.464701539160561</v>
      </c>
      <c r="L24" s="24">
        <v>16982</v>
      </c>
      <c r="M24" s="24">
        <v>14665</v>
      </c>
      <c r="N24" s="24">
        <v>83340</v>
      </c>
      <c r="O24" s="25">
        <v>87785</v>
      </c>
      <c r="P24" s="83">
        <f t="shared" si="2"/>
        <v>5.3335733141348696</v>
      </c>
      <c r="Q24" s="24">
        <f t="shared" si="3"/>
        <v>93325</v>
      </c>
      <c r="R24" s="24">
        <f t="shared" si="4"/>
        <v>114309</v>
      </c>
      <c r="S24" s="24">
        <f t="shared" si="5"/>
        <v>523515</v>
      </c>
      <c r="T24" s="25">
        <f t="shared" si="6"/>
        <v>626844</v>
      </c>
      <c r="U24" s="83">
        <f t="shared" si="7"/>
        <v>19.737543336867137</v>
      </c>
    </row>
    <row r="25" spans="1:21" x14ac:dyDescent="0.2">
      <c r="A25" s="57" t="s">
        <v>88</v>
      </c>
      <c r="B25" s="53"/>
      <c r="C25" s="20"/>
      <c r="D25" s="20"/>
      <c r="E25" s="20"/>
      <c r="F25" s="84"/>
      <c r="G25" s="20"/>
      <c r="H25" s="20"/>
      <c r="I25" s="20"/>
      <c r="J25" s="21"/>
      <c r="K25" s="84"/>
      <c r="L25" s="20"/>
      <c r="M25" s="20"/>
      <c r="N25" s="20"/>
      <c r="O25" s="21"/>
      <c r="P25" s="84"/>
      <c r="Q25" s="20"/>
      <c r="R25" s="20"/>
      <c r="S25" s="20"/>
      <c r="T25" s="21"/>
      <c r="U25" s="84"/>
    </row>
    <row r="26" spans="1:21" x14ac:dyDescent="0.2">
      <c r="A26" s="57" t="s">
        <v>77</v>
      </c>
      <c r="B26" s="53"/>
      <c r="C26" s="20"/>
      <c r="D26" s="20"/>
      <c r="E26" s="20"/>
      <c r="F26" s="84"/>
      <c r="G26" s="20"/>
      <c r="H26" s="20"/>
      <c r="I26" s="20"/>
      <c r="J26" s="21"/>
      <c r="K26" s="84"/>
      <c r="L26" s="20"/>
      <c r="M26" s="20"/>
      <c r="N26" s="20"/>
      <c r="O26" s="21"/>
      <c r="P26" s="84"/>
      <c r="Q26" s="20"/>
      <c r="R26" s="20"/>
      <c r="S26" s="20"/>
      <c r="T26" s="21"/>
      <c r="U26" s="84"/>
    </row>
    <row r="27" spans="1:21" x14ac:dyDescent="0.2">
      <c r="A27" s="58" t="s">
        <v>89</v>
      </c>
      <c r="B27" s="50">
        <v>0</v>
      </c>
      <c r="C27" s="22">
        <v>0</v>
      </c>
      <c r="D27" s="22">
        <v>0</v>
      </c>
      <c r="E27" s="22">
        <v>0</v>
      </c>
      <c r="F27" s="82" t="s">
        <v>334</v>
      </c>
      <c r="G27" s="22">
        <v>0</v>
      </c>
      <c r="H27" s="22">
        <v>99</v>
      </c>
      <c r="I27" s="22">
        <v>2</v>
      </c>
      <c r="J27" s="23">
        <v>146</v>
      </c>
      <c r="K27" s="82">
        <f t="shared" si="1"/>
        <v>7200</v>
      </c>
      <c r="L27" s="22">
        <v>0</v>
      </c>
      <c r="M27" s="22">
        <v>0</v>
      </c>
      <c r="N27" s="22">
        <v>0</v>
      </c>
      <c r="O27" s="23">
        <v>0</v>
      </c>
      <c r="P27" s="82" t="s">
        <v>334</v>
      </c>
      <c r="Q27" s="22">
        <f t="shared" si="3"/>
        <v>0</v>
      </c>
      <c r="R27" s="22">
        <f t="shared" si="4"/>
        <v>99</v>
      </c>
      <c r="S27" s="22">
        <f t="shared" si="5"/>
        <v>2</v>
      </c>
      <c r="T27" s="23">
        <f t="shared" si="6"/>
        <v>146</v>
      </c>
      <c r="U27" s="82">
        <f t="shared" si="7"/>
        <v>7200</v>
      </c>
    </row>
    <row r="28" spans="1:21" x14ac:dyDescent="0.2">
      <c r="A28" s="57" t="s">
        <v>90</v>
      </c>
      <c r="B28" s="51">
        <v>0</v>
      </c>
      <c r="C28" s="24">
        <v>0</v>
      </c>
      <c r="D28" s="24">
        <v>0</v>
      </c>
      <c r="E28" s="24">
        <v>0</v>
      </c>
      <c r="F28" s="82" t="s">
        <v>334</v>
      </c>
      <c r="G28" s="24">
        <v>0</v>
      </c>
      <c r="H28" s="24">
        <v>99</v>
      </c>
      <c r="I28" s="24">
        <v>2</v>
      </c>
      <c r="J28" s="25">
        <v>146</v>
      </c>
      <c r="K28" s="82">
        <f t="shared" si="1"/>
        <v>7200</v>
      </c>
      <c r="L28" s="24">
        <v>0</v>
      </c>
      <c r="M28" s="24">
        <v>0</v>
      </c>
      <c r="N28" s="24">
        <v>0</v>
      </c>
      <c r="O28" s="25">
        <v>0</v>
      </c>
      <c r="P28" s="82" t="s">
        <v>334</v>
      </c>
      <c r="Q28" s="24">
        <f t="shared" si="3"/>
        <v>0</v>
      </c>
      <c r="R28" s="24">
        <f t="shared" si="4"/>
        <v>99</v>
      </c>
      <c r="S28" s="24">
        <f t="shared" si="5"/>
        <v>2</v>
      </c>
      <c r="T28" s="25">
        <f t="shared" si="6"/>
        <v>146</v>
      </c>
      <c r="U28" s="83">
        <f t="shared" si="7"/>
        <v>7200</v>
      </c>
    </row>
    <row r="29" spans="1:21" x14ac:dyDescent="0.2">
      <c r="A29" s="57" t="s">
        <v>91</v>
      </c>
      <c r="B29" s="53"/>
      <c r="C29" s="20"/>
      <c r="D29" s="20"/>
      <c r="E29" s="20"/>
      <c r="F29" s="84"/>
      <c r="G29" s="20"/>
      <c r="H29" s="20"/>
      <c r="I29" s="20"/>
      <c r="J29" s="21"/>
      <c r="K29" s="84"/>
      <c r="L29" s="20"/>
      <c r="M29" s="20"/>
      <c r="N29" s="20"/>
      <c r="O29" s="21"/>
      <c r="P29" s="84"/>
      <c r="Q29" s="20"/>
      <c r="R29" s="20"/>
      <c r="S29" s="20"/>
      <c r="T29" s="21"/>
      <c r="U29" s="84"/>
    </row>
    <row r="30" spans="1:21" x14ac:dyDescent="0.2">
      <c r="A30" s="57" t="s">
        <v>77</v>
      </c>
      <c r="B30" s="53"/>
      <c r="C30" s="20"/>
      <c r="D30" s="20"/>
      <c r="E30" s="20"/>
      <c r="F30" s="84"/>
      <c r="G30" s="20"/>
      <c r="H30" s="20"/>
      <c r="I30" s="20"/>
      <c r="J30" s="21"/>
      <c r="K30" s="84"/>
      <c r="L30" s="20"/>
      <c r="M30" s="20"/>
      <c r="N30" s="20"/>
      <c r="O30" s="21"/>
      <c r="P30" s="84"/>
      <c r="Q30" s="20"/>
      <c r="R30" s="20"/>
      <c r="S30" s="20"/>
      <c r="T30" s="21"/>
      <c r="U30" s="84"/>
    </row>
    <row r="31" spans="1:21" x14ac:dyDescent="0.2">
      <c r="A31" s="58" t="s">
        <v>92</v>
      </c>
      <c r="B31" s="50">
        <v>4952</v>
      </c>
      <c r="C31" s="22">
        <v>5468</v>
      </c>
      <c r="D31" s="22">
        <v>19860</v>
      </c>
      <c r="E31" s="22">
        <v>25497</v>
      </c>
      <c r="F31" s="82">
        <f t="shared" si="0"/>
        <v>28.38368580060423</v>
      </c>
      <c r="G31" s="22">
        <v>3284</v>
      </c>
      <c r="H31" s="22">
        <v>3488</v>
      </c>
      <c r="I31" s="22">
        <v>13758</v>
      </c>
      <c r="J31" s="23">
        <v>15857</v>
      </c>
      <c r="K31" s="82">
        <f t="shared" si="1"/>
        <v>15.256577990987061</v>
      </c>
      <c r="L31" s="22">
        <v>2254</v>
      </c>
      <c r="M31" s="22">
        <v>2171</v>
      </c>
      <c r="N31" s="22">
        <v>4987</v>
      </c>
      <c r="O31" s="23">
        <v>10345</v>
      </c>
      <c r="P31" s="82">
        <f t="shared" si="2"/>
        <v>107.43934228995388</v>
      </c>
      <c r="Q31" s="22">
        <f t="shared" si="3"/>
        <v>5538</v>
      </c>
      <c r="R31" s="22">
        <f t="shared" si="4"/>
        <v>5659</v>
      </c>
      <c r="S31" s="22">
        <f t="shared" si="5"/>
        <v>18745</v>
      </c>
      <c r="T31" s="23">
        <f t="shared" si="6"/>
        <v>26202</v>
      </c>
      <c r="U31" s="82">
        <f t="shared" si="7"/>
        <v>39.781275006668444</v>
      </c>
    </row>
    <row r="32" spans="1:21" x14ac:dyDescent="0.2">
      <c r="A32" s="58" t="s">
        <v>93</v>
      </c>
      <c r="B32" s="50">
        <v>5945</v>
      </c>
      <c r="C32" s="22">
        <v>5845</v>
      </c>
      <c r="D32" s="22">
        <v>20372</v>
      </c>
      <c r="E32" s="22">
        <v>23097</v>
      </c>
      <c r="F32" s="82">
        <f t="shared" si="0"/>
        <v>13.376202631062242</v>
      </c>
      <c r="G32" s="22">
        <v>2098</v>
      </c>
      <c r="H32" s="22">
        <v>1734</v>
      </c>
      <c r="I32" s="22">
        <v>9839</v>
      </c>
      <c r="J32" s="23">
        <v>7576</v>
      </c>
      <c r="K32" s="82">
        <f t="shared" si="1"/>
        <v>-23.000304909035471</v>
      </c>
      <c r="L32" s="22">
        <v>3761</v>
      </c>
      <c r="M32" s="22">
        <v>4094</v>
      </c>
      <c r="N32" s="22">
        <v>10526</v>
      </c>
      <c r="O32" s="23">
        <v>15491</v>
      </c>
      <c r="P32" s="82">
        <f t="shared" si="2"/>
        <v>47.168915067452019</v>
      </c>
      <c r="Q32" s="22">
        <f t="shared" si="3"/>
        <v>5859</v>
      </c>
      <c r="R32" s="22">
        <f t="shared" si="4"/>
        <v>5828</v>
      </c>
      <c r="S32" s="22">
        <f t="shared" si="5"/>
        <v>20365</v>
      </c>
      <c r="T32" s="23">
        <f t="shared" si="6"/>
        <v>23067</v>
      </c>
      <c r="U32" s="82">
        <f t="shared" si="7"/>
        <v>13.267861527129879</v>
      </c>
    </row>
    <row r="33" spans="1:21" x14ac:dyDescent="0.2">
      <c r="A33" s="58" t="s">
        <v>316</v>
      </c>
      <c r="B33" s="50">
        <v>3001</v>
      </c>
      <c r="C33" s="22">
        <v>2515</v>
      </c>
      <c r="D33" s="22">
        <v>9206</v>
      </c>
      <c r="E33" s="22">
        <v>9888</v>
      </c>
      <c r="F33" s="82">
        <f t="shared" si="0"/>
        <v>7.4082120356289378</v>
      </c>
      <c r="G33" s="22">
        <v>2146</v>
      </c>
      <c r="H33" s="22">
        <v>1516</v>
      </c>
      <c r="I33" s="22">
        <v>6114</v>
      </c>
      <c r="J33" s="23">
        <v>5567</v>
      </c>
      <c r="K33" s="82">
        <f t="shared" si="1"/>
        <v>-8.9466797513902527</v>
      </c>
      <c r="L33" s="22">
        <v>653</v>
      </c>
      <c r="M33" s="22">
        <v>868</v>
      </c>
      <c r="N33" s="22">
        <v>2431</v>
      </c>
      <c r="O33" s="23">
        <v>3803</v>
      </c>
      <c r="P33" s="82">
        <f t="shared" si="2"/>
        <v>56.437679967091739</v>
      </c>
      <c r="Q33" s="22">
        <f t="shared" si="3"/>
        <v>2799</v>
      </c>
      <c r="R33" s="22">
        <f t="shared" si="4"/>
        <v>2384</v>
      </c>
      <c r="S33" s="22">
        <f t="shared" si="5"/>
        <v>8545</v>
      </c>
      <c r="T33" s="23">
        <f t="shared" si="6"/>
        <v>9370</v>
      </c>
      <c r="U33" s="82">
        <f t="shared" si="7"/>
        <v>9.6547688706846095</v>
      </c>
    </row>
    <row r="34" spans="1:21" x14ac:dyDescent="0.2">
      <c r="A34" s="58" t="s">
        <v>94</v>
      </c>
      <c r="B34" s="50">
        <v>2380</v>
      </c>
      <c r="C34" s="22">
        <v>4250</v>
      </c>
      <c r="D34" s="22">
        <v>11431</v>
      </c>
      <c r="E34" s="22">
        <v>19135</v>
      </c>
      <c r="F34" s="82">
        <f t="shared" si="0"/>
        <v>67.395678418336104</v>
      </c>
      <c r="G34" s="22">
        <v>0</v>
      </c>
      <c r="H34" s="22">
        <v>0</v>
      </c>
      <c r="I34" s="22">
        <v>0</v>
      </c>
      <c r="J34" s="23">
        <v>0</v>
      </c>
      <c r="K34" s="82" t="s">
        <v>334</v>
      </c>
      <c r="L34" s="22">
        <v>510</v>
      </c>
      <c r="M34" s="22">
        <v>4646</v>
      </c>
      <c r="N34" s="22">
        <v>9418</v>
      </c>
      <c r="O34" s="23">
        <v>18982</v>
      </c>
      <c r="P34" s="82">
        <f t="shared" si="2"/>
        <v>101.55022297727756</v>
      </c>
      <c r="Q34" s="22">
        <f t="shared" si="3"/>
        <v>510</v>
      </c>
      <c r="R34" s="22">
        <f t="shared" si="4"/>
        <v>4646</v>
      </c>
      <c r="S34" s="22">
        <f t="shared" si="5"/>
        <v>9418</v>
      </c>
      <c r="T34" s="23">
        <f t="shared" si="6"/>
        <v>18982</v>
      </c>
      <c r="U34" s="82">
        <f t="shared" si="7"/>
        <v>101.55022297727756</v>
      </c>
    </row>
    <row r="35" spans="1:21" x14ac:dyDescent="0.2">
      <c r="A35" s="58" t="s">
        <v>95</v>
      </c>
      <c r="B35" s="50">
        <v>0</v>
      </c>
      <c r="C35" s="22">
        <v>0</v>
      </c>
      <c r="D35" s="22">
        <v>3463</v>
      </c>
      <c r="E35" s="22">
        <v>0</v>
      </c>
      <c r="F35" s="82">
        <f t="shared" si="0"/>
        <v>-100</v>
      </c>
      <c r="G35" s="22">
        <v>595</v>
      </c>
      <c r="H35" s="22">
        <v>0</v>
      </c>
      <c r="I35" s="22">
        <v>3293</v>
      </c>
      <c r="J35" s="23">
        <v>0</v>
      </c>
      <c r="K35" s="82">
        <f t="shared" si="1"/>
        <v>-100</v>
      </c>
      <c r="L35" s="22">
        <v>0</v>
      </c>
      <c r="M35" s="22">
        <v>0</v>
      </c>
      <c r="N35" s="22">
        <v>0</v>
      </c>
      <c r="O35" s="23">
        <v>0</v>
      </c>
      <c r="P35" s="82" t="s">
        <v>334</v>
      </c>
      <c r="Q35" s="22">
        <f t="shared" si="3"/>
        <v>595</v>
      </c>
      <c r="R35" s="22">
        <f t="shared" si="4"/>
        <v>0</v>
      </c>
      <c r="S35" s="22">
        <f t="shared" si="5"/>
        <v>3293</v>
      </c>
      <c r="T35" s="23">
        <f t="shared" si="6"/>
        <v>0</v>
      </c>
      <c r="U35" s="82">
        <f t="shared" si="7"/>
        <v>-100</v>
      </c>
    </row>
    <row r="36" spans="1:21" x14ac:dyDescent="0.2">
      <c r="A36" s="58" t="s">
        <v>96</v>
      </c>
      <c r="B36" s="50">
        <v>0</v>
      </c>
      <c r="C36" s="22">
        <v>0</v>
      </c>
      <c r="D36" s="22">
        <v>237</v>
      </c>
      <c r="E36" s="22">
        <v>0</v>
      </c>
      <c r="F36" s="82">
        <f t="shared" si="0"/>
        <v>-100</v>
      </c>
      <c r="G36" s="22">
        <v>0</v>
      </c>
      <c r="H36" s="22">
        <v>0</v>
      </c>
      <c r="I36" s="22">
        <v>295</v>
      </c>
      <c r="J36" s="23">
        <v>0</v>
      </c>
      <c r="K36" s="82">
        <f t="shared" si="1"/>
        <v>-100</v>
      </c>
      <c r="L36" s="22">
        <v>0</v>
      </c>
      <c r="M36" s="22">
        <v>0</v>
      </c>
      <c r="N36" s="22">
        <v>0</v>
      </c>
      <c r="O36" s="23">
        <v>0</v>
      </c>
      <c r="P36" s="82" t="s">
        <v>334</v>
      </c>
      <c r="Q36" s="22">
        <f t="shared" si="3"/>
        <v>0</v>
      </c>
      <c r="R36" s="22">
        <f t="shared" si="4"/>
        <v>0</v>
      </c>
      <c r="S36" s="22">
        <f t="shared" si="5"/>
        <v>295</v>
      </c>
      <c r="T36" s="23">
        <f t="shared" si="6"/>
        <v>0</v>
      </c>
      <c r="U36" s="82">
        <f t="shared" si="7"/>
        <v>-100</v>
      </c>
    </row>
    <row r="37" spans="1:21" x14ac:dyDescent="0.2">
      <c r="A37" s="58" t="s">
        <v>97</v>
      </c>
      <c r="B37" s="50">
        <v>1770</v>
      </c>
      <c r="C37" s="22">
        <v>1447</v>
      </c>
      <c r="D37" s="22">
        <v>19770</v>
      </c>
      <c r="E37" s="22">
        <v>9987</v>
      </c>
      <c r="F37" s="82">
        <f t="shared" si="0"/>
        <v>-49.484066767830043</v>
      </c>
      <c r="G37" s="22">
        <v>175</v>
      </c>
      <c r="H37" s="22">
        <v>873</v>
      </c>
      <c r="I37" s="22">
        <v>878</v>
      </c>
      <c r="J37" s="23">
        <v>6352</v>
      </c>
      <c r="K37" s="82">
        <f t="shared" si="1"/>
        <v>623.46241457858764</v>
      </c>
      <c r="L37" s="22">
        <v>2954</v>
      </c>
      <c r="M37" s="22">
        <v>830</v>
      </c>
      <c r="N37" s="22">
        <v>13930</v>
      </c>
      <c r="O37" s="23">
        <v>7687</v>
      </c>
      <c r="P37" s="82">
        <f t="shared" si="2"/>
        <v>-44.816941852117729</v>
      </c>
      <c r="Q37" s="22">
        <f t="shared" si="3"/>
        <v>3129</v>
      </c>
      <c r="R37" s="22">
        <f t="shared" si="4"/>
        <v>1703</v>
      </c>
      <c r="S37" s="22">
        <f t="shared" si="5"/>
        <v>14808</v>
      </c>
      <c r="T37" s="23">
        <f t="shared" si="6"/>
        <v>14039</v>
      </c>
      <c r="U37" s="82">
        <f t="shared" si="7"/>
        <v>-5.1931388438681791</v>
      </c>
    </row>
    <row r="38" spans="1:21" x14ac:dyDescent="0.2">
      <c r="A38" s="57" t="s">
        <v>98</v>
      </c>
      <c r="B38" s="51">
        <v>18048</v>
      </c>
      <c r="C38" s="24">
        <v>19525</v>
      </c>
      <c r="D38" s="24">
        <v>84339</v>
      </c>
      <c r="E38" s="24">
        <v>87604</v>
      </c>
      <c r="F38" s="83">
        <f t="shared" si="0"/>
        <v>3.8712813763502059</v>
      </c>
      <c r="G38" s="24">
        <v>8298</v>
      </c>
      <c r="H38" s="24">
        <v>7611</v>
      </c>
      <c r="I38" s="24">
        <v>34177</v>
      </c>
      <c r="J38" s="25">
        <v>35352</v>
      </c>
      <c r="K38" s="83">
        <f t="shared" si="1"/>
        <v>3.4379846095327267</v>
      </c>
      <c r="L38" s="24">
        <v>10132</v>
      </c>
      <c r="M38" s="24">
        <v>12609</v>
      </c>
      <c r="N38" s="24">
        <v>41292</v>
      </c>
      <c r="O38" s="25">
        <v>56308</v>
      </c>
      <c r="P38" s="83">
        <f t="shared" si="2"/>
        <v>36.365397655720237</v>
      </c>
      <c r="Q38" s="24">
        <f t="shared" si="3"/>
        <v>18430</v>
      </c>
      <c r="R38" s="24">
        <f t="shared" si="4"/>
        <v>20220</v>
      </c>
      <c r="S38" s="24">
        <f t="shared" si="5"/>
        <v>75469</v>
      </c>
      <c r="T38" s="25">
        <f t="shared" si="6"/>
        <v>91660</v>
      </c>
      <c r="U38" s="83">
        <f t="shared" si="7"/>
        <v>21.453841974850601</v>
      </c>
    </row>
    <row r="39" spans="1:21" x14ac:dyDescent="0.2">
      <c r="A39" s="57" t="s">
        <v>99</v>
      </c>
      <c r="B39" s="53"/>
      <c r="C39" s="20"/>
      <c r="D39" s="20"/>
      <c r="E39" s="20"/>
      <c r="F39" s="84"/>
      <c r="G39" s="20"/>
      <c r="H39" s="20"/>
      <c r="I39" s="20"/>
      <c r="J39" s="21"/>
      <c r="K39" s="84"/>
      <c r="L39" s="20"/>
      <c r="M39" s="20"/>
      <c r="N39" s="20"/>
      <c r="O39" s="21"/>
      <c r="P39" s="84"/>
      <c r="Q39" s="20"/>
      <c r="R39" s="20"/>
      <c r="S39" s="20"/>
      <c r="T39" s="21"/>
      <c r="U39" s="84"/>
    </row>
    <row r="40" spans="1:21" x14ac:dyDescent="0.2">
      <c r="A40" s="57" t="s">
        <v>77</v>
      </c>
      <c r="B40" s="53"/>
      <c r="C40" s="20"/>
      <c r="D40" s="20"/>
      <c r="E40" s="20"/>
      <c r="F40" s="84"/>
      <c r="G40" s="20"/>
      <c r="H40" s="20"/>
      <c r="I40" s="20"/>
      <c r="J40" s="21"/>
      <c r="K40" s="84"/>
      <c r="L40" s="20"/>
      <c r="M40" s="20"/>
      <c r="N40" s="20"/>
      <c r="O40" s="21"/>
      <c r="P40" s="84"/>
      <c r="Q40" s="20"/>
      <c r="R40" s="20"/>
      <c r="S40" s="20"/>
      <c r="T40" s="21"/>
      <c r="U40" s="84"/>
    </row>
    <row r="41" spans="1:21" x14ac:dyDescent="0.2">
      <c r="A41" s="58" t="s">
        <v>100</v>
      </c>
      <c r="B41" s="50">
        <v>23</v>
      </c>
      <c r="C41" s="22">
        <v>0</v>
      </c>
      <c r="D41" s="22">
        <v>138</v>
      </c>
      <c r="E41" s="22">
        <v>0</v>
      </c>
      <c r="F41" s="82">
        <f t="shared" si="0"/>
        <v>-100</v>
      </c>
      <c r="G41" s="22">
        <v>20</v>
      </c>
      <c r="H41" s="22">
        <v>0</v>
      </c>
      <c r="I41" s="22">
        <v>126</v>
      </c>
      <c r="J41" s="23">
        <v>0</v>
      </c>
      <c r="K41" s="82">
        <f t="shared" si="1"/>
        <v>-100</v>
      </c>
      <c r="L41" s="22">
        <v>0</v>
      </c>
      <c r="M41" s="22">
        <v>0</v>
      </c>
      <c r="N41" s="22">
        <v>0</v>
      </c>
      <c r="O41" s="23">
        <v>0</v>
      </c>
      <c r="P41" s="82" t="s">
        <v>334</v>
      </c>
      <c r="Q41" s="22">
        <f t="shared" si="3"/>
        <v>20</v>
      </c>
      <c r="R41" s="22">
        <f t="shared" si="4"/>
        <v>0</v>
      </c>
      <c r="S41" s="22">
        <f t="shared" si="5"/>
        <v>126</v>
      </c>
      <c r="T41" s="23">
        <f t="shared" si="6"/>
        <v>0</v>
      </c>
      <c r="U41" s="82">
        <f t="shared" si="7"/>
        <v>-100</v>
      </c>
    </row>
    <row r="42" spans="1:21" x14ac:dyDescent="0.2">
      <c r="A42" s="58" t="s">
        <v>101</v>
      </c>
      <c r="B42" s="50">
        <v>198</v>
      </c>
      <c r="C42" s="22">
        <v>2293</v>
      </c>
      <c r="D42" s="22">
        <v>952</v>
      </c>
      <c r="E42" s="22">
        <v>13283</v>
      </c>
      <c r="F42" s="82">
        <f t="shared" si="0"/>
        <v>1295.2731092436975</v>
      </c>
      <c r="G42" s="22">
        <v>150</v>
      </c>
      <c r="H42" s="22">
        <v>2060</v>
      </c>
      <c r="I42" s="22">
        <v>638</v>
      </c>
      <c r="J42" s="23">
        <v>12126</v>
      </c>
      <c r="K42" s="82">
        <f t="shared" si="1"/>
        <v>1800.626959247649</v>
      </c>
      <c r="L42" s="22">
        <v>0</v>
      </c>
      <c r="M42" s="22">
        <v>0</v>
      </c>
      <c r="N42" s="22">
        <v>0</v>
      </c>
      <c r="O42" s="23">
        <v>0</v>
      </c>
      <c r="P42" s="82" t="s">
        <v>334</v>
      </c>
      <c r="Q42" s="22">
        <f t="shared" si="3"/>
        <v>150</v>
      </c>
      <c r="R42" s="22">
        <f t="shared" si="4"/>
        <v>2060</v>
      </c>
      <c r="S42" s="22">
        <f t="shared" si="5"/>
        <v>638</v>
      </c>
      <c r="T42" s="23">
        <f t="shared" si="6"/>
        <v>12126</v>
      </c>
      <c r="U42" s="82">
        <f t="shared" si="7"/>
        <v>1800.626959247649</v>
      </c>
    </row>
    <row r="43" spans="1:21" x14ac:dyDescent="0.2">
      <c r="A43" s="57" t="s">
        <v>102</v>
      </c>
      <c r="B43" s="51">
        <v>221</v>
      </c>
      <c r="C43" s="24">
        <v>2293</v>
      </c>
      <c r="D43" s="24">
        <v>1090</v>
      </c>
      <c r="E43" s="24">
        <v>13283</v>
      </c>
      <c r="F43" s="83">
        <f t="shared" si="0"/>
        <v>1118.6238532110092</v>
      </c>
      <c r="G43" s="24">
        <v>170</v>
      </c>
      <c r="H43" s="24">
        <v>2060</v>
      </c>
      <c r="I43" s="24">
        <v>764</v>
      </c>
      <c r="J43" s="25">
        <v>12126</v>
      </c>
      <c r="K43" s="83">
        <f t="shared" si="1"/>
        <v>1487.1727748691101</v>
      </c>
      <c r="L43" s="24">
        <v>0</v>
      </c>
      <c r="M43" s="24">
        <v>0</v>
      </c>
      <c r="N43" s="24">
        <v>0</v>
      </c>
      <c r="O43" s="25">
        <v>0</v>
      </c>
      <c r="P43" s="83" t="s">
        <v>334</v>
      </c>
      <c r="Q43" s="24">
        <f t="shared" si="3"/>
        <v>170</v>
      </c>
      <c r="R43" s="24">
        <f t="shared" si="4"/>
        <v>2060</v>
      </c>
      <c r="S43" s="24">
        <f t="shared" si="5"/>
        <v>764</v>
      </c>
      <c r="T43" s="25">
        <f t="shared" si="6"/>
        <v>12126</v>
      </c>
      <c r="U43" s="83">
        <f t="shared" si="7"/>
        <v>1487.1727748691101</v>
      </c>
    </row>
    <row r="44" spans="1:21" x14ac:dyDescent="0.2">
      <c r="A44" s="57" t="s">
        <v>103</v>
      </c>
      <c r="B44" s="53"/>
      <c r="C44" s="20"/>
      <c r="D44" s="20"/>
      <c r="E44" s="20"/>
      <c r="F44" s="84"/>
      <c r="G44" s="20"/>
      <c r="H44" s="20"/>
      <c r="I44" s="20"/>
      <c r="J44" s="21"/>
      <c r="K44" s="84"/>
      <c r="L44" s="20"/>
      <c r="M44" s="20"/>
      <c r="N44" s="20"/>
      <c r="O44" s="21"/>
      <c r="P44" s="84"/>
      <c r="Q44" s="20"/>
      <c r="R44" s="20"/>
      <c r="S44" s="20"/>
      <c r="T44" s="21"/>
      <c r="U44" s="84"/>
    </row>
    <row r="45" spans="1:21" x14ac:dyDescent="0.2">
      <c r="A45" s="57" t="s">
        <v>77</v>
      </c>
      <c r="B45" s="53"/>
      <c r="C45" s="20"/>
      <c r="D45" s="20"/>
      <c r="E45" s="20"/>
      <c r="F45" s="84"/>
      <c r="G45" s="20"/>
      <c r="H45" s="20"/>
      <c r="I45" s="20"/>
      <c r="J45" s="21"/>
      <c r="K45" s="84"/>
      <c r="L45" s="20"/>
      <c r="M45" s="20"/>
      <c r="N45" s="20"/>
      <c r="O45" s="21"/>
      <c r="P45" s="84"/>
      <c r="Q45" s="20"/>
      <c r="R45" s="20"/>
      <c r="S45" s="20"/>
      <c r="T45" s="21"/>
      <c r="U45" s="84"/>
    </row>
    <row r="46" spans="1:21" x14ac:dyDescent="0.2">
      <c r="A46" s="58" t="s">
        <v>104</v>
      </c>
      <c r="B46" s="50">
        <v>246</v>
      </c>
      <c r="C46" s="22">
        <v>137</v>
      </c>
      <c r="D46" s="22">
        <v>779</v>
      </c>
      <c r="E46" s="22">
        <v>647</v>
      </c>
      <c r="F46" s="82">
        <f t="shared" si="0"/>
        <v>-16.944801026957638</v>
      </c>
      <c r="G46" s="22">
        <v>180</v>
      </c>
      <c r="H46" s="22">
        <v>135</v>
      </c>
      <c r="I46" s="22">
        <v>658</v>
      </c>
      <c r="J46" s="23">
        <v>647</v>
      </c>
      <c r="K46" s="82">
        <f t="shared" si="1"/>
        <v>-1.6717325227963524</v>
      </c>
      <c r="L46" s="22">
        <v>0</v>
      </c>
      <c r="M46" s="22">
        <v>0</v>
      </c>
      <c r="N46" s="22">
        <v>0</v>
      </c>
      <c r="O46" s="23">
        <v>0</v>
      </c>
      <c r="P46" s="82" t="s">
        <v>334</v>
      </c>
      <c r="Q46" s="22">
        <f t="shared" si="3"/>
        <v>180</v>
      </c>
      <c r="R46" s="22">
        <f t="shared" si="4"/>
        <v>135</v>
      </c>
      <c r="S46" s="22">
        <f t="shared" si="5"/>
        <v>658</v>
      </c>
      <c r="T46" s="23">
        <f t="shared" si="6"/>
        <v>647</v>
      </c>
      <c r="U46" s="82">
        <f t="shared" si="7"/>
        <v>-1.6717325227963524</v>
      </c>
    </row>
    <row r="47" spans="1:21" x14ac:dyDescent="0.2">
      <c r="A47" s="57" t="s">
        <v>105</v>
      </c>
      <c r="B47" s="53"/>
      <c r="C47" s="20"/>
      <c r="D47" s="20"/>
      <c r="E47" s="20"/>
      <c r="F47" s="84"/>
      <c r="G47" s="20"/>
      <c r="H47" s="20"/>
      <c r="I47" s="20"/>
      <c r="J47" s="21"/>
      <c r="K47" s="84"/>
      <c r="L47" s="20"/>
      <c r="M47" s="20"/>
      <c r="N47" s="20"/>
      <c r="O47" s="21"/>
      <c r="P47" s="84"/>
      <c r="Q47" s="20">
        <f t="shared" si="3"/>
        <v>0</v>
      </c>
      <c r="R47" s="20">
        <f t="shared" si="4"/>
        <v>0</v>
      </c>
      <c r="S47" s="20">
        <f t="shared" si="5"/>
        <v>0</v>
      </c>
      <c r="T47" s="21">
        <f t="shared" si="6"/>
        <v>0</v>
      </c>
      <c r="U47" s="84"/>
    </row>
    <row r="48" spans="1:21" x14ac:dyDescent="0.2">
      <c r="A48" s="58" t="s">
        <v>106</v>
      </c>
      <c r="B48" s="50">
        <v>88</v>
      </c>
      <c r="C48" s="22">
        <v>77</v>
      </c>
      <c r="D48" s="22">
        <v>234</v>
      </c>
      <c r="E48" s="22">
        <v>460</v>
      </c>
      <c r="F48" s="82">
        <f t="shared" si="0"/>
        <v>96.581196581196579</v>
      </c>
      <c r="G48" s="22">
        <v>87</v>
      </c>
      <c r="H48" s="22">
        <v>62</v>
      </c>
      <c r="I48" s="22">
        <v>226</v>
      </c>
      <c r="J48" s="23">
        <v>449</v>
      </c>
      <c r="K48" s="82">
        <f t="shared" si="1"/>
        <v>98.672566371681413</v>
      </c>
      <c r="L48" s="22">
        <v>0</v>
      </c>
      <c r="M48" s="22">
        <v>0</v>
      </c>
      <c r="N48" s="22">
        <v>0</v>
      </c>
      <c r="O48" s="23">
        <v>0</v>
      </c>
      <c r="P48" s="82" t="s">
        <v>334</v>
      </c>
      <c r="Q48" s="22">
        <f t="shared" si="3"/>
        <v>87</v>
      </c>
      <c r="R48" s="22">
        <f t="shared" si="4"/>
        <v>62</v>
      </c>
      <c r="S48" s="22">
        <f t="shared" si="5"/>
        <v>226</v>
      </c>
      <c r="T48" s="23">
        <f t="shared" si="6"/>
        <v>449</v>
      </c>
      <c r="U48" s="82">
        <f t="shared" si="7"/>
        <v>98.672566371681413</v>
      </c>
    </row>
    <row r="49" spans="1:21" x14ac:dyDescent="0.2">
      <c r="A49" s="57" t="s">
        <v>107</v>
      </c>
      <c r="B49" s="51">
        <v>334</v>
      </c>
      <c r="C49" s="24">
        <v>214</v>
      </c>
      <c r="D49" s="24">
        <v>1013</v>
      </c>
      <c r="E49" s="24">
        <v>1107</v>
      </c>
      <c r="F49" s="83">
        <f t="shared" si="0"/>
        <v>9.279368213228036</v>
      </c>
      <c r="G49" s="24">
        <v>267</v>
      </c>
      <c r="H49" s="24">
        <v>197</v>
      </c>
      <c r="I49" s="24">
        <v>884</v>
      </c>
      <c r="J49" s="25">
        <v>1096</v>
      </c>
      <c r="K49" s="83">
        <f t="shared" si="1"/>
        <v>23.981900452488688</v>
      </c>
      <c r="L49" s="24">
        <v>0</v>
      </c>
      <c r="M49" s="24">
        <v>0</v>
      </c>
      <c r="N49" s="24">
        <v>0</v>
      </c>
      <c r="O49" s="25">
        <v>0</v>
      </c>
      <c r="P49" s="83" t="s">
        <v>334</v>
      </c>
      <c r="Q49" s="24">
        <f t="shared" si="3"/>
        <v>267</v>
      </c>
      <c r="R49" s="24">
        <f t="shared" si="4"/>
        <v>197</v>
      </c>
      <c r="S49" s="24">
        <f t="shared" si="5"/>
        <v>884</v>
      </c>
      <c r="T49" s="25">
        <f t="shared" si="6"/>
        <v>1096</v>
      </c>
      <c r="U49" s="83">
        <f t="shared" si="7"/>
        <v>23.981900452488688</v>
      </c>
    </row>
    <row r="50" spans="1:21" x14ac:dyDescent="0.2">
      <c r="A50" s="57" t="s">
        <v>108</v>
      </c>
      <c r="B50" s="51">
        <v>126252</v>
      </c>
      <c r="C50" s="24">
        <v>160708</v>
      </c>
      <c r="D50" s="24">
        <v>737088</v>
      </c>
      <c r="E50" s="24">
        <v>851603</v>
      </c>
      <c r="F50" s="83">
        <f t="shared" si="0"/>
        <v>15.5361367977772</v>
      </c>
      <c r="G50" s="24">
        <v>108508</v>
      </c>
      <c r="H50" s="24">
        <v>133477</v>
      </c>
      <c r="I50" s="24">
        <v>575779</v>
      </c>
      <c r="J50" s="25">
        <v>688440</v>
      </c>
      <c r="K50" s="83">
        <f t="shared" si="1"/>
        <v>19.56670875457424</v>
      </c>
      <c r="L50" s="24">
        <v>32245</v>
      </c>
      <c r="M50" s="24">
        <v>30409</v>
      </c>
      <c r="N50" s="24">
        <v>146537</v>
      </c>
      <c r="O50" s="25">
        <v>170448</v>
      </c>
      <c r="P50" s="83">
        <f t="shared" si="2"/>
        <v>16.317380593297255</v>
      </c>
      <c r="Q50" s="24">
        <f t="shared" si="3"/>
        <v>140753</v>
      </c>
      <c r="R50" s="24">
        <f t="shared" si="4"/>
        <v>163886</v>
      </c>
      <c r="S50" s="24">
        <f t="shared" si="5"/>
        <v>722316</v>
      </c>
      <c r="T50" s="25">
        <f t="shared" si="6"/>
        <v>858888</v>
      </c>
      <c r="U50" s="83">
        <f t="shared" si="7"/>
        <v>18.907514162776405</v>
      </c>
    </row>
    <row r="51" spans="1:21" s="1" customFormat="1" x14ac:dyDescent="0.2">
      <c r="A51" s="60" t="s">
        <v>323</v>
      </c>
      <c r="B51" s="54"/>
      <c r="C51" s="38"/>
      <c r="D51" s="38"/>
      <c r="E51" s="38"/>
      <c r="F51" s="85"/>
      <c r="G51" s="38"/>
      <c r="H51" s="38"/>
      <c r="I51" s="38"/>
      <c r="J51" s="39"/>
      <c r="K51" s="85"/>
      <c r="L51" s="38"/>
      <c r="M51" s="38" t="s">
        <v>324</v>
      </c>
      <c r="N51" s="38"/>
      <c r="O51" s="39"/>
      <c r="P51" s="85"/>
      <c r="Q51" s="38"/>
      <c r="R51" s="38"/>
      <c r="S51" s="38"/>
      <c r="T51" s="39"/>
      <c r="U51" s="85"/>
    </row>
    <row r="52" spans="1:21" s="1" customFormat="1" x14ac:dyDescent="0.2">
      <c r="A52" s="60"/>
      <c r="B52" s="54"/>
      <c r="C52" s="38"/>
      <c r="D52" s="38"/>
      <c r="E52" s="38"/>
      <c r="F52" s="85"/>
      <c r="G52" s="38"/>
      <c r="H52" s="38"/>
      <c r="I52" s="38"/>
      <c r="J52" s="39"/>
      <c r="K52" s="85"/>
      <c r="L52" s="38"/>
      <c r="M52" s="38"/>
      <c r="N52" s="38"/>
      <c r="O52" s="39"/>
      <c r="P52" s="85"/>
      <c r="Q52" s="38"/>
      <c r="R52" s="38"/>
      <c r="S52" s="38"/>
      <c r="T52" s="39"/>
      <c r="U52" s="85"/>
    </row>
    <row r="53" spans="1:21" s="1" customFormat="1" x14ac:dyDescent="0.2">
      <c r="A53" s="73" t="s">
        <v>339</v>
      </c>
      <c r="B53" s="54"/>
      <c r="C53" s="38"/>
      <c r="D53" s="38"/>
      <c r="E53" s="38"/>
      <c r="F53" s="85"/>
      <c r="G53" s="38"/>
      <c r="H53" s="38"/>
      <c r="I53" s="38"/>
      <c r="J53" s="39"/>
      <c r="K53" s="85"/>
      <c r="L53" s="38"/>
      <c r="M53" s="38"/>
      <c r="N53" s="38"/>
      <c r="O53" s="39"/>
      <c r="P53" s="85"/>
      <c r="Q53" s="38"/>
      <c r="R53" s="38"/>
      <c r="S53" s="38"/>
      <c r="T53" s="39"/>
      <c r="U53" s="85"/>
    </row>
    <row r="54" spans="1:21" x14ac:dyDescent="0.2">
      <c r="A54" s="31" t="s">
        <v>32</v>
      </c>
      <c r="B54" s="34">
        <v>1287</v>
      </c>
      <c r="C54" s="22" t="s">
        <v>330</v>
      </c>
      <c r="D54" s="22">
        <v>5595</v>
      </c>
      <c r="E54" s="22" t="s">
        <v>330</v>
      </c>
      <c r="F54" s="82" t="s">
        <v>330</v>
      </c>
      <c r="G54" s="22">
        <v>184</v>
      </c>
      <c r="H54" s="22" t="s">
        <v>330</v>
      </c>
      <c r="I54" s="22">
        <v>2006</v>
      </c>
      <c r="J54" s="23" t="s">
        <v>330</v>
      </c>
      <c r="K54" s="82" t="s">
        <v>330</v>
      </c>
      <c r="L54" s="22">
        <v>997</v>
      </c>
      <c r="M54" s="22" t="s">
        <v>330</v>
      </c>
      <c r="N54" s="22">
        <v>2640</v>
      </c>
      <c r="O54" s="23" t="s">
        <v>330</v>
      </c>
      <c r="P54" s="82" t="s">
        <v>330</v>
      </c>
      <c r="Q54" s="22">
        <f t="shared" si="3"/>
        <v>1181</v>
      </c>
      <c r="R54" s="22" t="s">
        <v>330</v>
      </c>
      <c r="S54" s="22">
        <f t="shared" si="5"/>
        <v>4646</v>
      </c>
      <c r="T54" s="23" t="s">
        <v>330</v>
      </c>
      <c r="U54" s="82" t="s">
        <v>330</v>
      </c>
    </row>
    <row r="55" spans="1:21" x14ac:dyDescent="0.2">
      <c r="A55" s="31" t="s">
        <v>33</v>
      </c>
      <c r="B55" s="34">
        <v>11863</v>
      </c>
      <c r="C55" s="22">
        <v>9459</v>
      </c>
      <c r="D55" s="22">
        <v>35794</v>
      </c>
      <c r="E55" s="22">
        <v>45561</v>
      </c>
      <c r="F55" s="82">
        <f t="shared" si="0"/>
        <v>27.286696094317481</v>
      </c>
      <c r="G55" s="22">
        <v>10505</v>
      </c>
      <c r="H55" s="22">
        <v>7354</v>
      </c>
      <c r="I55" s="22">
        <v>29871</v>
      </c>
      <c r="J55" s="23">
        <v>35727</v>
      </c>
      <c r="K55" s="82">
        <f t="shared" si="1"/>
        <v>19.60429848347896</v>
      </c>
      <c r="L55" s="22">
        <v>2254</v>
      </c>
      <c r="M55" s="22">
        <v>2348</v>
      </c>
      <c r="N55" s="22">
        <v>5256</v>
      </c>
      <c r="O55" s="23">
        <v>10800</v>
      </c>
      <c r="P55" s="82">
        <f t="shared" si="2"/>
        <v>105.47945205479452</v>
      </c>
      <c r="Q55" s="22">
        <f t="shared" si="3"/>
        <v>12759</v>
      </c>
      <c r="R55" s="22">
        <f t="shared" si="4"/>
        <v>9702</v>
      </c>
      <c r="S55" s="22">
        <f t="shared" si="5"/>
        <v>35127</v>
      </c>
      <c r="T55" s="23">
        <f t="shared" si="6"/>
        <v>46527</v>
      </c>
      <c r="U55" s="82">
        <f t="shared" si="7"/>
        <v>32.453668118541295</v>
      </c>
    </row>
    <row r="56" spans="1:21" x14ac:dyDescent="0.2">
      <c r="A56" s="31" t="s">
        <v>34</v>
      </c>
      <c r="B56" s="34">
        <v>30373</v>
      </c>
      <c r="C56" s="22">
        <v>31800</v>
      </c>
      <c r="D56" s="22">
        <v>140438</v>
      </c>
      <c r="E56" s="22">
        <v>154300</v>
      </c>
      <c r="F56" s="82">
        <f t="shared" si="0"/>
        <v>9.8705478574175078</v>
      </c>
      <c r="G56" s="22">
        <v>22306</v>
      </c>
      <c r="H56" s="22">
        <v>22944</v>
      </c>
      <c r="I56" s="22">
        <v>104893</v>
      </c>
      <c r="J56" s="23">
        <v>109880</v>
      </c>
      <c r="K56" s="82">
        <f t="shared" si="1"/>
        <v>4.7543687376660024</v>
      </c>
      <c r="L56" s="22">
        <v>9235</v>
      </c>
      <c r="M56" s="22">
        <v>9070</v>
      </c>
      <c r="N56" s="22">
        <v>37829</v>
      </c>
      <c r="O56" s="23">
        <v>44422</v>
      </c>
      <c r="P56" s="82">
        <f t="shared" si="2"/>
        <v>17.428427925665492</v>
      </c>
      <c r="Q56" s="22">
        <f t="shared" si="3"/>
        <v>31541</v>
      </c>
      <c r="R56" s="22">
        <f t="shared" si="4"/>
        <v>32014</v>
      </c>
      <c r="S56" s="22">
        <f t="shared" si="5"/>
        <v>142722</v>
      </c>
      <c r="T56" s="23">
        <f t="shared" si="6"/>
        <v>154302</v>
      </c>
      <c r="U56" s="82">
        <f t="shared" si="7"/>
        <v>8.1136755370580573</v>
      </c>
    </row>
    <row r="57" spans="1:21" x14ac:dyDescent="0.2">
      <c r="A57" s="31" t="s">
        <v>37</v>
      </c>
      <c r="B57" s="34">
        <v>0</v>
      </c>
      <c r="C57" s="22">
        <v>0</v>
      </c>
      <c r="D57" s="22">
        <v>0</v>
      </c>
      <c r="E57" s="22">
        <v>0</v>
      </c>
      <c r="F57" s="82" t="s">
        <v>334</v>
      </c>
      <c r="G57" s="22">
        <v>0</v>
      </c>
      <c r="H57" s="22">
        <v>99</v>
      </c>
      <c r="I57" s="22">
        <v>2</v>
      </c>
      <c r="J57" s="23">
        <v>146</v>
      </c>
      <c r="K57" s="82">
        <f t="shared" si="1"/>
        <v>7200</v>
      </c>
      <c r="L57" s="22">
        <v>0</v>
      </c>
      <c r="M57" s="22">
        <v>0</v>
      </c>
      <c r="N57" s="22">
        <v>0</v>
      </c>
      <c r="O57" s="23">
        <v>0</v>
      </c>
      <c r="P57" s="82" t="s">
        <v>334</v>
      </c>
      <c r="Q57" s="22">
        <f t="shared" si="3"/>
        <v>0</v>
      </c>
      <c r="R57" s="22">
        <f t="shared" si="4"/>
        <v>99</v>
      </c>
      <c r="S57" s="22">
        <f t="shared" si="5"/>
        <v>2</v>
      </c>
      <c r="T57" s="23">
        <f t="shared" si="6"/>
        <v>146</v>
      </c>
      <c r="U57" s="82">
        <f t="shared" si="7"/>
        <v>7200</v>
      </c>
    </row>
    <row r="58" spans="1:21" x14ac:dyDescent="0.2">
      <c r="A58" s="31" t="s">
        <v>38</v>
      </c>
      <c r="B58" s="34">
        <v>70973</v>
      </c>
      <c r="C58" s="22">
        <v>108488</v>
      </c>
      <c r="D58" s="22">
        <v>451477</v>
      </c>
      <c r="E58" s="22">
        <v>551819</v>
      </c>
      <c r="F58" s="82">
        <f t="shared" si="0"/>
        <v>22.22527393422035</v>
      </c>
      <c r="G58" s="22">
        <v>68184</v>
      </c>
      <c r="H58" s="22">
        <v>95235</v>
      </c>
      <c r="I58" s="22">
        <v>370855</v>
      </c>
      <c r="J58" s="23">
        <v>458301</v>
      </c>
      <c r="K58" s="82">
        <f t="shared" si="1"/>
        <v>23.579566137708806</v>
      </c>
      <c r="L58" s="22">
        <v>15706</v>
      </c>
      <c r="M58" s="22">
        <v>12452</v>
      </c>
      <c r="N58" s="22">
        <v>67664</v>
      </c>
      <c r="O58" s="23">
        <v>82782</v>
      </c>
      <c r="P58" s="82">
        <f t="shared" si="2"/>
        <v>22.342752423740837</v>
      </c>
      <c r="Q58" s="22">
        <f t="shared" si="3"/>
        <v>83890</v>
      </c>
      <c r="R58" s="22">
        <f t="shared" si="4"/>
        <v>107687</v>
      </c>
      <c r="S58" s="22">
        <f t="shared" si="5"/>
        <v>438519</v>
      </c>
      <c r="T58" s="23">
        <f t="shared" si="6"/>
        <v>541083</v>
      </c>
      <c r="U58" s="82">
        <f t="shared" si="7"/>
        <v>23.388724319812827</v>
      </c>
    </row>
    <row r="59" spans="1:21" x14ac:dyDescent="0.2">
      <c r="A59" s="31" t="s">
        <v>40</v>
      </c>
      <c r="B59" s="34">
        <v>2681</v>
      </c>
      <c r="C59" s="22">
        <v>4250</v>
      </c>
      <c r="D59" s="22">
        <v>13758</v>
      </c>
      <c r="E59" s="22">
        <v>19135</v>
      </c>
      <c r="F59" s="82">
        <f t="shared" si="0"/>
        <v>39.082715510975433</v>
      </c>
      <c r="G59" s="22">
        <v>35</v>
      </c>
      <c r="H59" s="22">
        <v>0</v>
      </c>
      <c r="I59" s="22">
        <v>627</v>
      </c>
      <c r="J59" s="23">
        <v>0</v>
      </c>
      <c r="K59" s="82">
        <f t="shared" si="1"/>
        <v>-100</v>
      </c>
      <c r="L59" s="22">
        <v>526</v>
      </c>
      <c r="M59" s="22">
        <v>4646</v>
      </c>
      <c r="N59" s="22">
        <v>10197</v>
      </c>
      <c r="O59" s="23">
        <v>18982</v>
      </c>
      <c r="P59" s="82">
        <f t="shared" si="2"/>
        <v>86.152790036285182</v>
      </c>
      <c r="Q59" s="22">
        <f t="shared" si="3"/>
        <v>561</v>
      </c>
      <c r="R59" s="22">
        <f t="shared" si="4"/>
        <v>4646</v>
      </c>
      <c r="S59" s="22">
        <f t="shared" si="5"/>
        <v>10824</v>
      </c>
      <c r="T59" s="23">
        <f t="shared" si="6"/>
        <v>18982</v>
      </c>
      <c r="U59" s="82">
        <f t="shared" si="7"/>
        <v>75.369549150036946</v>
      </c>
    </row>
    <row r="60" spans="1:21" x14ac:dyDescent="0.2">
      <c r="A60" s="31" t="s">
        <v>42</v>
      </c>
      <c r="B60" s="34">
        <v>4408</v>
      </c>
      <c r="C60" s="22">
        <v>2757</v>
      </c>
      <c r="D60" s="22">
        <v>16253</v>
      </c>
      <c r="E60" s="22">
        <v>13540</v>
      </c>
      <c r="F60" s="82">
        <f t="shared" si="0"/>
        <v>-16.692302959453638</v>
      </c>
      <c r="G60" s="22">
        <v>2969</v>
      </c>
      <c r="H60" s="22">
        <v>1704</v>
      </c>
      <c r="I60" s="22">
        <v>12391</v>
      </c>
      <c r="J60" s="23">
        <v>9179</v>
      </c>
      <c r="K60" s="82">
        <f t="shared" si="1"/>
        <v>-25.92204019046082</v>
      </c>
      <c r="L60" s="22">
        <v>109</v>
      </c>
      <c r="M60" s="22">
        <v>1063</v>
      </c>
      <c r="N60" s="22">
        <v>2973</v>
      </c>
      <c r="O60" s="23">
        <v>4626</v>
      </c>
      <c r="P60" s="82">
        <f t="shared" si="2"/>
        <v>55.600403632694253</v>
      </c>
      <c r="Q60" s="22">
        <f t="shared" si="3"/>
        <v>3078</v>
      </c>
      <c r="R60" s="22">
        <f t="shared" si="4"/>
        <v>2767</v>
      </c>
      <c r="S60" s="22">
        <f t="shared" si="5"/>
        <v>15364</v>
      </c>
      <c r="T60" s="23">
        <f t="shared" si="6"/>
        <v>13805</v>
      </c>
      <c r="U60" s="82">
        <f t="shared" si="7"/>
        <v>-10.14709711012757</v>
      </c>
    </row>
    <row r="61" spans="1:21" x14ac:dyDescent="0.2">
      <c r="A61" s="31" t="s">
        <v>43</v>
      </c>
      <c r="B61" s="34">
        <v>444</v>
      </c>
      <c r="C61" s="22">
        <v>2430</v>
      </c>
      <c r="D61" s="22">
        <v>5194</v>
      </c>
      <c r="E61" s="22">
        <v>13930</v>
      </c>
      <c r="F61" s="82">
        <f t="shared" si="0"/>
        <v>168.19407008086253</v>
      </c>
      <c r="G61" s="22">
        <v>925</v>
      </c>
      <c r="H61" s="22">
        <v>2195</v>
      </c>
      <c r="I61" s="22">
        <v>4589</v>
      </c>
      <c r="J61" s="23">
        <v>12773</v>
      </c>
      <c r="K61" s="82">
        <f t="shared" si="1"/>
        <v>178.33950751797778</v>
      </c>
      <c r="L61" s="22">
        <v>0</v>
      </c>
      <c r="M61" s="22">
        <v>0</v>
      </c>
      <c r="N61" s="22">
        <v>0</v>
      </c>
      <c r="O61" s="23">
        <v>0</v>
      </c>
      <c r="P61" s="82" t="s">
        <v>334</v>
      </c>
      <c r="Q61" s="22">
        <f t="shared" si="3"/>
        <v>925</v>
      </c>
      <c r="R61" s="22">
        <f t="shared" si="4"/>
        <v>2195</v>
      </c>
      <c r="S61" s="22">
        <f t="shared" si="5"/>
        <v>4589</v>
      </c>
      <c r="T61" s="23">
        <f t="shared" si="6"/>
        <v>12773</v>
      </c>
      <c r="U61" s="82">
        <f t="shared" si="7"/>
        <v>178.33950751797778</v>
      </c>
    </row>
    <row r="62" spans="1:21" x14ac:dyDescent="0.2">
      <c r="A62" s="31" t="s">
        <v>333</v>
      </c>
      <c r="B62" s="34" t="s">
        <v>330</v>
      </c>
      <c r="C62" s="22" t="s">
        <v>330</v>
      </c>
      <c r="D62" s="22">
        <v>37274</v>
      </c>
      <c r="E62" s="22">
        <v>41997</v>
      </c>
      <c r="F62" s="82">
        <f t="shared" si="0"/>
        <v>12.671030745291626</v>
      </c>
      <c r="G62" s="22" t="s">
        <v>330</v>
      </c>
      <c r="H62" s="22" t="s">
        <v>330</v>
      </c>
      <c r="I62" s="22">
        <v>33083</v>
      </c>
      <c r="J62" s="23">
        <v>42182</v>
      </c>
      <c r="K62" s="82">
        <f t="shared" si="1"/>
        <v>27.503551673064713</v>
      </c>
      <c r="L62" s="22" t="s">
        <v>330</v>
      </c>
      <c r="M62" s="22" t="s">
        <v>330</v>
      </c>
      <c r="N62" s="22">
        <v>105</v>
      </c>
      <c r="O62" s="23">
        <v>54</v>
      </c>
      <c r="P62" s="82">
        <f t="shared" si="2"/>
        <v>-48.571428571428569</v>
      </c>
      <c r="Q62" s="22" t="e">
        <f t="shared" si="3"/>
        <v>#VALUE!</v>
      </c>
      <c r="R62" s="22" t="e">
        <f t="shared" si="4"/>
        <v>#VALUE!</v>
      </c>
      <c r="S62" s="22">
        <f t="shared" si="5"/>
        <v>33188</v>
      </c>
      <c r="T62" s="23">
        <f t="shared" si="6"/>
        <v>42236</v>
      </c>
      <c r="U62" s="82">
        <f t="shared" si="7"/>
        <v>27.262866096179344</v>
      </c>
    </row>
    <row r="63" spans="1:21" x14ac:dyDescent="0.2">
      <c r="A63" s="31" t="s">
        <v>44</v>
      </c>
      <c r="B63" s="34">
        <v>88</v>
      </c>
      <c r="C63" s="22">
        <v>77</v>
      </c>
      <c r="D63" s="22">
        <v>471</v>
      </c>
      <c r="E63" s="22">
        <v>460</v>
      </c>
      <c r="F63" s="82">
        <f t="shared" si="0"/>
        <v>-2.335456475583864</v>
      </c>
      <c r="G63" s="22">
        <v>1919</v>
      </c>
      <c r="H63" s="22">
        <v>3073</v>
      </c>
      <c r="I63" s="22">
        <v>10055</v>
      </c>
      <c r="J63" s="23">
        <v>13147</v>
      </c>
      <c r="K63" s="82">
        <f t="shared" si="1"/>
        <v>30.750870213823966</v>
      </c>
      <c r="L63" s="22">
        <v>0</v>
      </c>
      <c r="M63" s="22">
        <v>0</v>
      </c>
      <c r="N63" s="22">
        <v>0</v>
      </c>
      <c r="O63" s="23">
        <v>0</v>
      </c>
      <c r="P63" s="82" t="s">
        <v>334</v>
      </c>
      <c r="Q63" s="22">
        <f t="shared" si="3"/>
        <v>1919</v>
      </c>
      <c r="R63" s="22">
        <f t="shared" si="4"/>
        <v>3073</v>
      </c>
      <c r="S63" s="22">
        <f t="shared" si="5"/>
        <v>10055</v>
      </c>
      <c r="T63" s="23">
        <f t="shared" si="6"/>
        <v>13147</v>
      </c>
      <c r="U63" s="82">
        <f t="shared" si="7"/>
        <v>30.750870213823966</v>
      </c>
    </row>
    <row r="64" spans="1:21" x14ac:dyDescent="0.2">
      <c r="A64" s="31" t="s">
        <v>45</v>
      </c>
      <c r="B64" s="34">
        <v>4135</v>
      </c>
      <c r="C64" s="22">
        <v>1447</v>
      </c>
      <c r="D64" s="22">
        <v>30834</v>
      </c>
      <c r="E64" s="22">
        <v>10861</v>
      </c>
      <c r="F64" s="82">
        <f t="shared" si="0"/>
        <v>-64.775896737367844</v>
      </c>
      <c r="G64" s="22">
        <v>1481</v>
      </c>
      <c r="H64" s="22">
        <v>873</v>
      </c>
      <c r="I64" s="22">
        <v>7407</v>
      </c>
      <c r="J64" s="23">
        <v>7105</v>
      </c>
      <c r="K64" s="82">
        <f t="shared" si="1"/>
        <v>-4.0772242473336027</v>
      </c>
      <c r="L64" s="22">
        <v>3418</v>
      </c>
      <c r="M64" s="22">
        <v>830</v>
      </c>
      <c r="N64" s="22">
        <v>19873</v>
      </c>
      <c r="O64" s="23">
        <v>8782</v>
      </c>
      <c r="P64" s="82">
        <f t="shared" si="2"/>
        <v>-55.809389624113116</v>
      </c>
      <c r="Q64" s="22">
        <f t="shared" si="3"/>
        <v>4899</v>
      </c>
      <c r="R64" s="22">
        <f t="shared" si="4"/>
        <v>1703</v>
      </c>
      <c r="S64" s="22">
        <f t="shared" si="5"/>
        <v>27280</v>
      </c>
      <c r="T64" s="23">
        <f t="shared" si="6"/>
        <v>15887</v>
      </c>
      <c r="U64" s="82">
        <f t="shared" si="7"/>
        <v>-41.763196480938412</v>
      </c>
    </row>
    <row r="65" spans="1:21" x14ac:dyDescent="0.2">
      <c r="A65" s="30" t="s">
        <v>61</v>
      </c>
      <c r="B65" s="35">
        <v>126252</v>
      </c>
      <c r="C65" s="24">
        <v>160708</v>
      </c>
      <c r="D65" s="24">
        <v>737088</v>
      </c>
      <c r="E65" s="24">
        <v>851603</v>
      </c>
      <c r="F65" s="83">
        <f t="shared" si="0"/>
        <v>15.5361367977772</v>
      </c>
      <c r="G65" s="24">
        <v>108508</v>
      </c>
      <c r="H65" s="24">
        <v>133477</v>
      </c>
      <c r="I65" s="24">
        <v>575779</v>
      </c>
      <c r="J65" s="25">
        <v>688440</v>
      </c>
      <c r="K65" s="83">
        <f t="shared" si="1"/>
        <v>19.56670875457424</v>
      </c>
      <c r="L65" s="24">
        <v>32245</v>
      </c>
      <c r="M65" s="24">
        <v>30409</v>
      </c>
      <c r="N65" s="24">
        <v>146537</v>
      </c>
      <c r="O65" s="25">
        <v>170448</v>
      </c>
      <c r="P65" s="83">
        <f t="shared" si="2"/>
        <v>16.317380593297255</v>
      </c>
      <c r="Q65" s="24">
        <f t="shared" si="3"/>
        <v>140753</v>
      </c>
      <c r="R65" s="24">
        <f t="shared" si="4"/>
        <v>163886</v>
      </c>
      <c r="S65" s="24">
        <f t="shared" si="5"/>
        <v>722316</v>
      </c>
      <c r="T65" s="25">
        <f t="shared" si="6"/>
        <v>858888</v>
      </c>
      <c r="U65" s="83">
        <f t="shared" si="7"/>
        <v>18.907514162776405</v>
      </c>
    </row>
    <row r="66" spans="1:21" s="1" customFormat="1" x14ac:dyDescent="0.2">
      <c r="A66" s="60"/>
      <c r="B66" s="54"/>
      <c r="C66" s="38"/>
      <c r="D66" s="38"/>
      <c r="E66" s="38"/>
      <c r="F66" s="85"/>
      <c r="G66" s="38"/>
      <c r="H66" s="38"/>
      <c r="I66" s="38"/>
      <c r="J66" s="39"/>
      <c r="K66" s="85"/>
      <c r="L66" s="38"/>
      <c r="M66" s="38"/>
      <c r="N66" s="38"/>
      <c r="O66" s="39"/>
      <c r="P66" s="85"/>
      <c r="Q66" s="38"/>
      <c r="R66" s="38"/>
      <c r="S66" s="38"/>
      <c r="T66" s="39"/>
      <c r="U66" s="85"/>
    </row>
    <row r="67" spans="1:21" x14ac:dyDescent="0.2">
      <c r="A67" s="57" t="s">
        <v>62</v>
      </c>
      <c r="B67" s="53"/>
      <c r="C67" s="20"/>
      <c r="D67" s="20"/>
      <c r="E67" s="20"/>
      <c r="F67" s="84"/>
      <c r="G67" s="20"/>
      <c r="H67" s="20"/>
      <c r="I67" s="20"/>
      <c r="J67" s="21"/>
      <c r="K67" s="84"/>
      <c r="L67" s="20"/>
      <c r="M67" s="20"/>
      <c r="N67" s="20"/>
      <c r="O67" s="21"/>
      <c r="P67" s="84"/>
      <c r="Q67" s="20"/>
      <c r="R67" s="20"/>
      <c r="S67" s="20"/>
      <c r="T67" s="21"/>
      <c r="U67" s="84"/>
    </row>
    <row r="68" spans="1:21" x14ac:dyDescent="0.2">
      <c r="A68" s="57" t="s">
        <v>109</v>
      </c>
      <c r="B68" s="53"/>
      <c r="C68" s="20"/>
      <c r="D68" s="20"/>
      <c r="E68" s="20"/>
      <c r="F68" s="84"/>
      <c r="G68" s="20"/>
      <c r="H68" s="20"/>
      <c r="I68" s="20"/>
      <c r="J68" s="21"/>
      <c r="K68" s="84"/>
      <c r="L68" s="20"/>
      <c r="M68" s="20"/>
      <c r="N68" s="20"/>
      <c r="O68" s="21"/>
      <c r="P68" s="84"/>
      <c r="Q68" s="20"/>
      <c r="R68" s="20"/>
      <c r="S68" s="20"/>
      <c r="T68" s="21"/>
      <c r="U68" s="84"/>
    </row>
    <row r="69" spans="1:21" x14ac:dyDescent="0.2">
      <c r="A69" s="57" t="s">
        <v>110</v>
      </c>
      <c r="B69" s="53"/>
      <c r="C69" s="20"/>
      <c r="D69" s="20"/>
      <c r="E69" s="20"/>
      <c r="F69" s="84"/>
      <c r="G69" s="20"/>
      <c r="H69" s="20"/>
      <c r="I69" s="20"/>
      <c r="J69" s="21"/>
      <c r="K69" s="84"/>
      <c r="L69" s="20"/>
      <c r="M69" s="20"/>
      <c r="N69" s="20"/>
      <c r="O69" s="21"/>
      <c r="P69" s="84"/>
      <c r="Q69" s="20"/>
      <c r="R69" s="20"/>
      <c r="S69" s="20"/>
      <c r="T69" s="21"/>
      <c r="U69" s="84"/>
    </row>
    <row r="70" spans="1:21" x14ac:dyDescent="0.2">
      <c r="A70" s="58" t="s">
        <v>111</v>
      </c>
      <c r="B70" s="50">
        <v>8435</v>
      </c>
      <c r="C70" s="22" t="s">
        <v>330</v>
      </c>
      <c r="D70" s="22">
        <v>29795</v>
      </c>
      <c r="E70" s="22" t="s">
        <v>330</v>
      </c>
      <c r="F70" s="82" t="s">
        <v>330</v>
      </c>
      <c r="G70" s="22">
        <v>396</v>
      </c>
      <c r="H70" s="22" t="s">
        <v>330</v>
      </c>
      <c r="I70" s="22">
        <v>9865</v>
      </c>
      <c r="J70" s="23" t="s">
        <v>330</v>
      </c>
      <c r="K70" s="82" t="s">
        <v>330</v>
      </c>
      <c r="L70" s="22">
        <v>5015</v>
      </c>
      <c r="M70" s="22" t="s">
        <v>330</v>
      </c>
      <c r="N70" s="22">
        <v>15382</v>
      </c>
      <c r="O70" s="23" t="s">
        <v>330</v>
      </c>
      <c r="P70" s="82" t="s">
        <v>330</v>
      </c>
      <c r="Q70" s="22">
        <f t="shared" si="3"/>
        <v>5411</v>
      </c>
      <c r="R70" s="22" t="s">
        <v>330</v>
      </c>
      <c r="S70" s="22">
        <f t="shared" si="5"/>
        <v>25247</v>
      </c>
      <c r="T70" s="23" t="s">
        <v>330</v>
      </c>
      <c r="U70" s="82" t="s">
        <v>330</v>
      </c>
    </row>
    <row r="71" spans="1:21" x14ac:dyDescent="0.2">
      <c r="A71" s="58" t="s">
        <v>112</v>
      </c>
      <c r="B71" s="50">
        <v>810</v>
      </c>
      <c r="C71" s="22">
        <v>476</v>
      </c>
      <c r="D71" s="22">
        <v>3630</v>
      </c>
      <c r="E71" s="22">
        <v>2951</v>
      </c>
      <c r="F71" s="82">
        <f t="shared" si="0"/>
        <v>-18.705234159779614</v>
      </c>
      <c r="G71" s="22">
        <v>672</v>
      </c>
      <c r="H71" s="22">
        <v>415</v>
      </c>
      <c r="I71" s="22">
        <v>3232</v>
      </c>
      <c r="J71" s="23">
        <v>2722</v>
      </c>
      <c r="K71" s="82">
        <f t="shared" si="1"/>
        <v>-15.779702970297031</v>
      </c>
      <c r="L71" s="22">
        <v>0</v>
      </c>
      <c r="M71" s="22">
        <v>8</v>
      </c>
      <c r="N71" s="22">
        <v>480</v>
      </c>
      <c r="O71" s="23">
        <v>193</v>
      </c>
      <c r="P71" s="82">
        <f t="shared" si="2"/>
        <v>-59.791666666666664</v>
      </c>
      <c r="Q71" s="22">
        <f t="shared" si="3"/>
        <v>672</v>
      </c>
      <c r="R71" s="22">
        <f t="shared" si="4"/>
        <v>423</v>
      </c>
      <c r="S71" s="22">
        <f t="shared" si="5"/>
        <v>3712</v>
      </c>
      <c r="T71" s="23">
        <f t="shared" si="6"/>
        <v>2915</v>
      </c>
      <c r="U71" s="82">
        <f t="shared" si="7"/>
        <v>-21.470905172413794</v>
      </c>
    </row>
    <row r="72" spans="1:21" x14ac:dyDescent="0.2">
      <c r="A72" s="58" t="s">
        <v>113</v>
      </c>
      <c r="B72" s="50">
        <v>8550</v>
      </c>
      <c r="C72" s="22">
        <v>11640</v>
      </c>
      <c r="D72" s="22">
        <v>39983</v>
      </c>
      <c r="E72" s="22">
        <v>52304</v>
      </c>
      <c r="F72" s="82">
        <f t="shared" si="0"/>
        <v>30.815596628567143</v>
      </c>
      <c r="G72" s="22">
        <v>8377</v>
      </c>
      <c r="H72" s="22">
        <v>11240</v>
      </c>
      <c r="I72" s="22">
        <v>37512</v>
      </c>
      <c r="J72" s="23">
        <v>50253</v>
      </c>
      <c r="K72" s="82">
        <f t="shared" si="1"/>
        <v>33.965131158029429</v>
      </c>
      <c r="L72" s="22">
        <v>735</v>
      </c>
      <c r="M72" s="22">
        <v>459</v>
      </c>
      <c r="N72" s="22">
        <v>3388</v>
      </c>
      <c r="O72" s="23">
        <v>1956</v>
      </c>
      <c r="P72" s="82">
        <f t="shared" si="2"/>
        <v>-42.266824085005908</v>
      </c>
      <c r="Q72" s="22">
        <f t="shared" si="3"/>
        <v>9112</v>
      </c>
      <c r="R72" s="22">
        <f t="shared" si="4"/>
        <v>11699</v>
      </c>
      <c r="S72" s="22">
        <f t="shared" si="5"/>
        <v>40900</v>
      </c>
      <c r="T72" s="23">
        <f t="shared" si="6"/>
        <v>52209</v>
      </c>
      <c r="U72" s="82">
        <f t="shared" si="7"/>
        <v>27.65036674816626</v>
      </c>
    </row>
    <row r="73" spans="1:21" x14ac:dyDescent="0.2">
      <c r="A73" s="58" t="s">
        <v>114</v>
      </c>
      <c r="B73" s="50">
        <v>9176</v>
      </c>
      <c r="C73" s="22">
        <v>10831</v>
      </c>
      <c r="D73" s="22">
        <v>43130</v>
      </c>
      <c r="E73" s="22">
        <v>50845</v>
      </c>
      <c r="F73" s="82">
        <f t="shared" si="0"/>
        <v>17.887781126825875</v>
      </c>
      <c r="G73" s="22">
        <v>7752</v>
      </c>
      <c r="H73" s="22">
        <v>7838</v>
      </c>
      <c r="I73" s="22">
        <v>35741</v>
      </c>
      <c r="J73" s="23">
        <v>35811</v>
      </c>
      <c r="K73" s="82">
        <f t="shared" si="1"/>
        <v>0.19585350158081755</v>
      </c>
      <c r="L73" s="22">
        <v>1394</v>
      </c>
      <c r="M73" s="22">
        <v>2715</v>
      </c>
      <c r="N73" s="22">
        <v>7650</v>
      </c>
      <c r="O73" s="23">
        <v>14071</v>
      </c>
      <c r="P73" s="82">
        <f t="shared" si="2"/>
        <v>83.93464052287581</v>
      </c>
      <c r="Q73" s="22">
        <f t="shared" si="3"/>
        <v>9146</v>
      </c>
      <c r="R73" s="22">
        <f t="shared" si="4"/>
        <v>10553</v>
      </c>
      <c r="S73" s="22">
        <f t="shared" si="5"/>
        <v>43391</v>
      </c>
      <c r="T73" s="23">
        <f t="shared" si="6"/>
        <v>49882</v>
      </c>
      <c r="U73" s="82">
        <f t="shared" si="7"/>
        <v>14.959323361987508</v>
      </c>
    </row>
    <row r="74" spans="1:21" x14ac:dyDescent="0.2">
      <c r="A74" s="58" t="s">
        <v>115</v>
      </c>
      <c r="B74" s="50">
        <v>13234</v>
      </c>
      <c r="C74" s="22">
        <v>18131</v>
      </c>
      <c r="D74" s="22">
        <v>66765</v>
      </c>
      <c r="E74" s="22">
        <v>80691</v>
      </c>
      <c r="F74" s="82">
        <f t="shared" si="0"/>
        <v>20.858234104695576</v>
      </c>
      <c r="G74" s="22">
        <v>12574</v>
      </c>
      <c r="H74" s="22">
        <v>16361</v>
      </c>
      <c r="I74" s="22">
        <v>59114</v>
      </c>
      <c r="J74" s="23">
        <v>81854</v>
      </c>
      <c r="K74" s="82">
        <f t="shared" si="1"/>
        <v>38.468044794803262</v>
      </c>
      <c r="L74" s="22">
        <v>721</v>
      </c>
      <c r="M74" s="22">
        <v>588</v>
      </c>
      <c r="N74" s="22">
        <v>2762</v>
      </c>
      <c r="O74" s="23">
        <v>2619</v>
      </c>
      <c r="P74" s="82">
        <f t="shared" si="2"/>
        <v>-5.1774076755973928</v>
      </c>
      <c r="Q74" s="22">
        <f t="shared" si="3"/>
        <v>13295</v>
      </c>
      <c r="R74" s="22">
        <f t="shared" si="4"/>
        <v>16949</v>
      </c>
      <c r="S74" s="22">
        <f t="shared" si="5"/>
        <v>61876</v>
      </c>
      <c r="T74" s="23">
        <f t="shared" si="6"/>
        <v>84473</v>
      </c>
      <c r="U74" s="82">
        <f t="shared" si="7"/>
        <v>36.519813821190766</v>
      </c>
    </row>
    <row r="75" spans="1:21" x14ac:dyDescent="0.2">
      <c r="A75" s="59" t="s">
        <v>322</v>
      </c>
      <c r="B75" s="50">
        <v>18077</v>
      </c>
      <c r="C75" s="22">
        <v>23332</v>
      </c>
      <c r="D75" s="22">
        <v>78773</v>
      </c>
      <c r="E75" s="22">
        <v>101199</v>
      </c>
      <c r="F75" s="82">
        <f t="shared" si="0"/>
        <v>28.469145519403856</v>
      </c>
      <c r="G75" s="22">
        <v>12906</v>
      </c>
      <c r="H75" s="22">
        <v>15193</v>
      </c>
      <c r="I75" s="22">
        <v>52283</v>
      </c>
      <c r="J75" s="23">
        <v>51382</v>
      </c>
      <c r="K75" s="82">
        <f t="shared" si="1"/>
        <v>-1.7233135053459061</v>
      </c>
      <c r="L75" s="22">
        <v>4078</v>
      </c>
      <c r="M75" s="22">
        <v>7865</v>
      </c>
      <c r="N75" s="22">
        <v>15707</v>
      </c>
      <c r="O75" s="23">
        <v>24493</v>
      </c>
      <c r="P75" s="82">
        <f t="shared" si="2"/>
        <v>55.936843445597503</v>
      </c>
      <c r="Q75" s="22">
        <f t="shared" si="3"/>
        <v>16984</v>
      </c>
      <c r="R75" s="22">
        <f t="shared" si="4"/>
        <v>23058</v>
      </c>
      <c r="S75" s="22">
        <f t="shared" si="5"/>
        <v>67990</v>
      </c>
      <c r="T75" s="23">
        <f t="shared" si="6"/>
        <v>75875</v>
      </c>
      <c r="U75" s="82">
        <f t="shared" si="7"/>
        <v>11.597293719664657</v>
      </c>
    </row>
    <row r="76" spans="1:21" x14ac:dyDescent="0.2">
      <c r="A76" s="58" t="s">
        <v>116</v>
      </c>
      <c r="B76" s="50">
        <v>3252</v>
      </c>
      <c r="C76" s="22">
        <v>5417</v>
      </c>
      <c r="D76" s="22">
        <v>17549</v>
      </c>
      <c r="E76" s="22">
        <v>19967</v>
      </c>
      <c r="F76" s="82">
        <f t="shared" ref="F76:F139" si="8">(E76-D76)/D76*100</f>
        <v>13.778562881075846</v>
      </c>
      <c r="G76" s="22">
        <v>2988</v>
      </c>
      <c r="H76" s="22">
        <v>3194</v>
      </c>
      <c r="I76" s="22">
        <v>14473</v>
      </c>
      <c r="J76" s="23">
        <v>13994</v>
      </c>
      <c r="K76" s="82">
        <f t="shared" ref="K76:K139" si="9">(J76-I76)/I76*100</f>
        <v>-3.3096109997927177</v>
      </c>
      <c r="L76" s="22">
        <v>280</v>
      </c>
      <c r="M76" s="22">
        <v>987</v>
      </c>
      <c r="N76" s="22">
        <v>2326</v>
      </c>
      <c r="O76" s="23">
        <v>2743</v>
      </c>
      <c r="P76" s="82">
        <f t="shared" ref="P76:P138" si="10">(O76-N76)/N76*100</f>
        <v>17.927773000859844</v>
      </c>
      <c r="Q76" s="22">
        <f t="shared" ref="Q76:Q139" si="11">G76+L76</f>
        <v>3268</v>
      </c>
      <c r="R76" s="22">
        <f t="shared" ref="R76:R139" si="12">H76+M76</f>
        <v>4181</v>
      </c>
      <c r="S76" s="22">
        <f t="shared" ref="S76:S139" si="13">I76+N76</f>
        <v>16799</v>
      </c>
      <c r="T76" s="23">
        <f t="shared" ref="T76:T139" si="14">J76+O76</f>
        <v>16737</v>
      </c>
      <c r="U76" s="82">
        <f t="shared" ref="U76:U139" si="15">(T76-S76)/S76*100</f>
        <v>-0.36906958747544499</v>
      </c>
    </row>
    <row r="77" spans="1:21" x14ac:dyDescent="0.2">
      <c r="A77" s="58" t="s">
        <v>117</v>
      </c>
      <c r="B77" s="50">
        <v>0</v>
      </c>
      <c r="C77" s="22">
        <v>878</v>
      </c>
      <c r="D77" s="22">
        <v>0</v>
      </c>
      <c r="E77" s="22">
        <v>1523</v>
      </c>
      <c r="F77" s="82" t="s">
        <v>334</v>
      </c>
      <c r="G77" s="22">
        <v>0</v>
      </c>
      <c r="H77" s="22">
        <v>825</v>
      </c>
      <c r="I77" s="22">
        <v>0</v>
      </c>
      <c r="J77" s="23">
        <v>1435</v>
      </c>
      <c r="K77" s="82" t="s">
        <v>334</v>
      </c>
      <c r="L77" s="22">
        <v>0</v>
      </c>
      <c r="M77" s="22">
        <v>0</v>
      </c>
      <c r="N77" s="22">
        <v>0</v>
      </c>
      <c r="O77" s="23">
        <v>0</v>
      </c>
      <c r="P77" s="82" t="s">
        <v>334</v>
      </c>
      <c r="Q77" s="22">
        <f t="shared" si="11"/>
        <v>0</v>
      </c>
      <c r="R77" s="22">
        <f t="shared" si="12"/>
        <v>825</v>
      </c>
      <c r="S77" s="22">
        <f t="shared" si="13"/>
        <v>0</v>
      </c>
      <c r="T77" s="23">
        <f t="shared" si="14"/>
        <v>1435</v>
      </c>
      <c r="U77" s="82" t="s">
        <v>334</v>
      </c>
    </row>
    <row r="78" spans="1:21" x14ac:dyDescent="0.2">
      <c r="A78" s="58" t="s">
        <v>118</v>
      </c>
      <c r="B78" s="50">
        <v>5908</v>
      </c>
      <c r="C78" s="22">
        <v>6934</v>
      </c>
      <c r="D78" s="22">
        <v>28340</v>
      </c>
      <c r="E78" s="22">
        <v>35555</v>
      </c>
      <c r="F78" s="82">
        <f t="shared" si="8"/>
        <v>25.458715596330272</v>
      </c>
      <c r="G78" s="22">
        <v>6581</v>
      </c>
      <c r="H78" s="22">
        <v>5308</v>
      </c>
      <c r="I78" s="22">
        <v>23854</v>
      </c>
      <c r="J78" s="23">
        <v>26882</v>
      </c>
      <c r="K78" s="82">
        <f t="shared" si="9"/>
        <v>12.693887817556803</v>
      </c>
      <c r="L78" s="22">
        <v>540</v>
      </c>
      <c r="M78" s="22">
        <v>1157</v>
      </c>
      <c r="N78" s="22">
        <v>3951</v>
      </c>
      <c r="O78" s="23">
        <v>7892</v>
      </c>
      <c r="P78" s="82">
        <f t="shared" si="10"/>
        <v>99.746899519109093</v>
      </c>
      <c r="Q78" s="22">
        <f t="shared" si="11"/>
        <v>7121</v>
      </c>
      <c r="R78" s="22">
        <f t="shared" si="12"/>
        <v>6465</v>
      </c>
      <c r="S78" s="22">
        <f t="shared" si="13"/>
        <v>27805</v>
      </c>
      <c r="T78" s="23">
        <f t="shared" si="14"/>
        <v>34774</v>
      </c>
      <c r="U78" s="82">
        <f t="shared" si="15"/>
        <v>25.063837439309477</v>
      </c>
    </row>
    <row r="79" spans="1:21" x14ac:dyDescent="0.2">
      <c r="A79" s="58" t="s">
        <v>325</v>
      </c>
      <c r="B79" s="50" t="s">
        <v>330</v>
      </c>
      <c r="C79" s="22" t="s">
        <v>330</v>
      </c>
      <c r="D79" s="22">
        <v>21846</v>
      </c>
      <c r="E79" s="22">
        <v>73107</v>
      </c>
      <c r="F79" s="82">
        <f t="shared" si="8"/>
        <v>234.64707497940128</v>
      </c>
      <c r="G79" s="22" t="s">
        <v>330</v>
      </c>
      <c r="H79" s="22" t="s">
        <v>330</v>
      </c>
      <c r="I79" s="22">
        <v>21410</v>
      </c>
      <c r="J79" s="23">
        <v>73167</v>
      </c>
      <c r="K79" s="82">
        <f t="shared" si="9"/>
        <v>241.7421765530126</v>
      </c>
      <c r="L79" s="22" t="s">
        <v>330</v>
      </c>
      <c r="M79" s="22" t="s">
        <v>330</v>
      </c>
      <c r="N79" s="22">
        <v>130</v>
      </c>
      <c r="O79" s="23">
        <v>145</v>
      </c>
      <c r="P79" s="82">
        <f t="shared" si="10"/>
        <v>11.538461538461538</v>
      </c>
      <c r="Q79" s="22" t="e">
        <f t="shared" si="11"/>
        <v>#VALUE!</v>
      </c>
      <c r="R79" s="22" t="e">
        <f t="shared" si="12"/>
        <v>#VALUE!</v>
      </c>
      <c r="S79" s="22">
        <f t="shared" si="13"/>
        <v>21540</v>
      </c>
      <c r="T79" s="23">
        <f t="shared" si="14"/>
        <v>73312</v>
      </c>
      <c r="U79" s="82">
        <f t="shared" si="15"/>
        <v>240.35283194057567</v>
      </c>
    </row>
    <row r="80" spans="1:21" x14ac:dyDescent="0.2">
      <c r="A80" s="58" t="s">
        <v>119</v>
      </c>
      <c r="B80" s="50">
        <v>0</v>
      </c>
      <c r="C80" s="22">
        <v>0</v>
      </c>
      <c r="D80" s="22">
        <v>0</v>
      </c>
      <c r="E80" s="22">
        <v>0</v>
      </c>
      <c r="F80" s="82" t="s">
        <v>334</v>
      </c>
      <c r="G80" s="22">
        <v>2654</v>
      </c>
      <c r="H80" s="22">
        <v>3131</v>
      </c>
      <c r="I80" s="22">
        <v>10174</v>
      </c>
      <c r="J80" s="23">
        <v>21808</v>
      </c>
      <c r="K80" s="82">
        <f t="shared" si="9"/>
        <v>114.35030469825045</v>
      </c>
      <c r="L80" s="22">
        <v>0</v>
      </c>
      <c r="M80" s="22">
        <v>0</v>
      </c>
      <c r="N80" s="22">
        <v>0</v>
      </c>
      <c r="O80" s="23">
        <v>0</v>
      </c>
      <c r="P80" s="82" t="s">
        <v>334</v>
      </c>
      <c r="Q80" s="22">
        <f t="shared" si="11"/>
        <v>2654</v>
      </c>
      <c r="R80" s="22">
        <f t="shared" si="12"/>
        <v>3131</v>
      </c>
      <c r="S80" s="22">
        <f t="shared" si="13"/>
        <v>10174</v>
      </c>
      <c r="T80" s="23">
        <f t="shared" si="14"/>
        <v>21808</v>
      </c>
      <c r="U80" s="82">
        <f t="shared" si="15"/>
        <v>114.35030469825045</v>
      </c>
    </row>
    <row r="81" spans="1:21" x14ac:dyDescent="0.2">
      <c r="A81" s="57" t="s">
        <v>120</v>
      </c>
      <c r="B81" s="51">
        <v>67442</v>
      </c>
      <c r="C81" s="24">
        <v>77639</v>
      </c>
      <c r="D81" s="24">
        <v>329811</v>
      </c>
      <c r="E81" s="24">
        <v>418142</v>
      </c>
      <c r="F81" s="83">
        <f t="shared" si="8"/>
        <v>26.782308655563337</v>
      </c>
      <c r="G81" s="24">
        <v>54900</v>
      </c>
      <c r="H81" s="24">
        <v>63505</v>
      </c>
      <c r="I81" s="24">
        <v>267658</v>
      </c>
      <c r="J81" s="25">
        <v>359308</v>
      </c>
      <c r="K81" s="83">
        <f t="shared" si="9"/>
        <v>34.241457382181736</v>
      </c>
      <c r="L81" s="24">
        <v>12763</v>
      </c>
      <c r="M81" s="24">
        <v>13779</v>
      </c>
      <c r="N81" s="24">
        <v>51776</v>
      </c>
      <c r="O81" s="25">
        <v>54112</v>
      </c>
      <c r="P81" s="83">
        <f t="shared" si="10"/>
        <v>4.5117428924598268</v>
      </c>
      <c r="Q81" s="24">
        <f t="shared" si="11"/>
        <v>67663</v>
      </c>
      <c r="R81" s="24">
        <f t="shared" si="12"/>
        <v>77284</v>
      </c>
      <c r="S81" s="24">
        <f t="shared" si="13"/>
        <v>319434</v>
      </c>
      <c r="T81" s="25">
        <f t="shared" si="14"/>
        <v>413420</v>
      </c>
      <c r="U81" s="83">
        <f t="shared" si="15"/>
        <v>29.422666341090803</v>
      </c>
    </row>
    <row r="82" spans="1:21" x14ac:dyDescent="0.2">
      <c r="A82" s="57" t="s">
        <v>121</v>
      </c>
      <c r="B82" s="53"/>
      <c r="C82" s="20"/>
      <c r="D82" s="20"/>
      <c r="E82" s="20"/>
      <c r="F82" s="84"/>
      <c r="G82" s="20"/>
      <c r="H82" s="20"/>
      <c r="I82" s="20"/>
      <c r="J82" s="21"/>
      <c r="K82" s="84"/>
      <c r="L82" s="20"/>
      <c r="M82" s="20"/>
      <c r="N82" s="20"/>
      <c r="O82" s="21"/>
      <c r="P82" s="84"/>
      <c r="Q82" s="20"/>
      <c r="R82" s="20"/>
      <c r="S82" s="20"/>
      <c r="T82" s="21"/>
      <c r="U82" s="84"/>
    </row>
    <row r="83" spans="1:21" x14ac:dyDescent="0.2">
      <c r="A83" s="58" t="s">
        <v>122</v>
      </c>
      <c r="B83" s="50">
        <v>7</v>
      </c>
      <c r="C83" s="22">
        <v>68</v>
      </c>
      <c r="D83" s="22">
        <v>7</v>
      </c>
      <c r="E83" s="22">
        <v>355</v>
      </c>
      <c r="F83" s="82">
        <f t="shared" si="8"/>
        <v>4971.4285714285716</v>
      </c>
      <c r="G83" s="22">
        <v>0</v>
      </c>
      <c r="H83" s="22">
        <v>52</v>
      </c>
      <c r="I83" s="22">
        <v>0</v>
      </c>
      <c r="J83" s="23">
        <v>348</v>
      </c>
      <c r="K83" s="82" t="s">
        <v>334</v>
      </c>
      <c r="L83" s="22">
        <v>0</v>
      </c>
      <c r="M83" s="22">
        <v>0</v>
      </c>
      <c r="N83" s="22">
        <v>0</v>
      </c>
      <c r="O83" s="23">
        <v>1</v>
      </c>
      <c r="P83" s="82" t="s">
        <v>334</v>
      </c>
      <c r="Q83" s="22">
        <f t="shared" si="11"/>
        <v>0</v>
      </c>
      <c r="R83" s="22">
        <f t="shared" si="12"/>
        <v>52</v>
      </c>
      <c r="S83" s="22">
        <f t="shared" si="13"/>
        <v>0</v>
      </c>
      <c r="T83" s="23">
        <f t="shared" si="14"/>
        <v>349</v>
      </c>
      <c r="U83" s="82" t="s">
        <v>334</v>
      </c>
    </row>
    <row r="84" spans="1:21" x14ac:dyDescent="0.2">
      <c r="A84" s="58" t="s">
        <v>123</v>
      </c>
      <c r="B84" s="50">
        <v>13752</v>
      </c>
      <c r="C84" s="22">
        <v>14933</v>
      </c>
      <c r="D84" s="22">
        <v>67309</v>
      </c>
      <c r="E84" s="22">
        <v>73845</v>
      </c>
      <c r="F84" s="82">
        <f t="shared" si="8"/>
        <v>9.7104399114531486</v>
      </c>
      <c r="G84" s="22">
        <v>12597</v>
      </c>
      <c r="H84" s="22">
        <v>12577</v>
      </c>
      <c r="I84" s="22">
        <v>55528</v>
      </c>
      <c r="J84" s="23">
        <v>62616</v>
      </c>
      <c r="K84" s="82">
        <f t="shared" si="9"/>
        <v>12.764731306728136</v>
      </c>
      <c r="L84" s="22">
        <v>1994</v>
      </c>
      <c r="M84" s="22">
        <v>2404</v>
      </c>
      <c r="N84" s="22">
        <v>12827</v>
      </c>
      <c r="O84" s="23">
        <v>11141</v>
      </c>
      <c r="P84" s="82">
        <f t="shared" si="10"/>
        <v>-13.14414906057535</v>
      </c>
      <c r="Q84" s="22">
        <f t="shared" si="11"/>
        <v>14591</v>
      </c>
      <c r="R84" s="22">
        <f t="shared" si="12"/>
        <v>14981</v>
      </c>
      <c r="S84" s="22">
        <f t="shared" si="13"/>
        <v>68355</v>
      </c>
      <c r="T84" s="23">
        <f t="shared" si="14"/>
        <v>73757</v>
      </c>
      <c r="U84" s="82">
        <f t="shared" si="15"/>
        <v>7.9028600687586863</v>
      </c>
    </row>
    <row r="85" spans="1:21" x14ac:dyDescent="0.2">
      <c r="A85" s="58" t="s">
        <v>124</v>
      </c>
      <c r="B85" s="50">
        <v>11471</v>
      </c>
      <c r="C85" s="22">
        <v>13575</v>
      </c>
      <c r="D85" s="22">
        <v>48367</v>
      </c>
      <c r="E85" s="22">
        <v>60847</v>
      </c>
      <c r="F85" s="82">
        <f t="shared" si="8"/>
        <v>25.802716728347839</v>
      </c>
      <c r="G85" s="22">
        <v>8619</v>
      </c>
      <c r="H85" s="22">
        <v>8652</v>
      </c>
      <c r="I85" s="22">
        <v>36514</v>
      </c>
      <c r="J85" s="23">
        <v>39040</v>
      </c>
      <c r="K85" s="82">
        <f t="shared" si="9"/>
        <v>6.9178945062167934</v>
      </c>
      <c r="L85" s="22">
        <v>2626</v>
      </c>
      <c r="M85" s="22">
        <v>4827</v>
      </c>
      <c r="N85" s="22">
        <v>12011</v>
      </c>
      <c r="O85" s="23">
        <v>20529</v>
      </c>
      <c r="P85" s="82">
        <f t="shared" si="10"/>
        <v>70.918324868870201</v>
      </c>
      <c r="Q85" s="22">
        <f t="shared" si="11"/>
        <v>11245</v>
      </c>
      <c r="R85" s="22">
        <f t="shared" si="12"/>
        <v>13479</v>
      </c>
      <c r="S85" s="22">
        <f t="shared" si="13"/>
        <v>48525</v>
      </c>
      <c r="T85" s="23">
        <f t="shared" si="14"/>
        <v>59569</v>
      </c>
      <c r="U85" s="82">
        <f t="shared" si="15"/>
        <v>22.759402369912415</v>
      </c>
    </row>
    <row r="86" spans="1:21" x14ac:dyDescent="0.2">
      <c r="A86" s="58" t="s">
        <v>317</v>
      </c>
      <c r="B86" s="50">
        <v>9465</v>
      </c>
      <c r="C86" s="22">
        <v>9915</v>
      </c>
      <c r="D86" s="22">
        <v>52405</v>
      </c>
      <c r="E86" s="22">
        <v>61923</v>
      </c>
      <c r="F86" s="82">
        <f t="shared" si="8"/>
        <v>18.162389085010972</v>
      </c>
      <c r="G86" s="22">
        <v>8773</v>
      </c>
      <c r="H86" s="22">
        <v>9314</v>
      </c>
      <c r="I86" s="22">
        <v>49356</v>
      </c>
      <c r="J86" s="23">
        <v>61592</v>
      </c>
      <c r="K86" s="82">
        <f t="shared" si="9"/>
        <v>24.791312099846017</v>
      </c>
      <c r="L86" s="22">
        <v>354</v>
      </c>
      <c r="M86" s="22">
        <v>1041</v>
      </c>
      <c r="N86" s="22">
        <v>2480</v>
      </c>
      <c r="O86" s="23">
        <v>2913</v>
      </c>
      <c r="P86" s="82">
        <f t="shared" si="10"/>
        <v>17.45967741935484</v>
      </c>
      <c r="Q86" s="22">
        <f t="shared" si="11"/>
        <v>9127</v>
      </c>
      <c r="R86" s="22">
        <f t="shared" si="12"/>
        <v>10355</v>
      </c>
      <c r="S86" s="22">
        <f t="shared" si="13"/>
        <v>51836</v>
      </c>
      <c r="T86" s="23">
        <f t="shared" si="14"/>
        <v>64505</v>
      </c>
      <c r="U86" s="82">
        <f t="shared" si="15"/>
        <v>24.440543251794118</v>
      </c>
    </row>
    <row r="87" spans="1:21" x14ac:dyDescent="0.2">
      <c r="A87" s="58" t="s">
        <v>125</v>
      </c>
      <c r="B87" s="50">
        <v>0</v>
      </c>
      <c r="C87" s="22">
        <v>1479</v>
      </c>
      <c r="D87" s="22">
        <v>0</v>
      </c>
      <c r="E87" s="22">
        <v>7987</v>
      </c>
      <c r="F87" s="82">
        <v>0</v>
      </c>
      <c r="G87" s="22">
        <v>0</v>
      </c>
      <c r="H87" s="22">
        <v>1324</v>
      </c>
      <c r="I87" s="22">
        <v>0</v>
      </c>
      <c r="J87" s="23">
        <v>6597</v>
      </c>
      <c r="K87" s="82" t="s">
        <v>334</v>
      </c>
      <c r="L87" s="22">
        <v>0</v>
      </c>
      <c r="M87" s="22">
        <v>0</v>
      </c>
      <c r="N87" s="22">
        <v>0</v>
      </c>
      <c r="O87" s="23">
        <v>0</v>
      </c>
      <c r="P87" s="82" t="s">
        <v>334</v>
      </c>
      <c r="Q87" s="22">
        <f t="shared" si="11"/>
        <v>0</v>
      </c>
      <c r="R87" s="22">
        <f t="shared" si="12"/>
        <v>1324</v>
      </c>
      <c r="S87" s="22">
        <f t="shared" si="13"/>
        <v>0</v>
      </c>
      <c r="T87" s="23">
        <f t="shared" si="14"/>
        <v>6597</v>
      </c>
      <c r="U87" s="82" t="s">
        <v>334</v>
      </c>
    </row>
    <row r="88" spans="1:21" x14ac:dyDescent="0.2">
      <c r="A88" s="58" t="s">
        <v>126</v>
      </c>
      <c r="B88" s="50">
        <v>311</v>
      </c>
      <c r="C88" s="22">
        <v>191</v>
      </c>
      <c r="D88" s="22">
        <v>854</v>
      </c>
      <c r="E88" s="22">
        <v>1188</v>
      </c>
      <c r="F88" s="82">
        <f t="shared" si="8"/>
        <v>39.110070257611241</v>
      </c>
      <c r="G88" s="22">
        <v>186</v>
      </c>
      <c r="H88" s="22">
        <v>89</v>
      </c>
      <c r="I88" s="22">
        <v>475</v>
      </c>
      <c r="J88" s="23">
        <v>712</v>
      </c>
      <c r="K88" s="82">
        <f t="shared" si="9"/>
        <v>49.894736842105267</v>
      </c>
      <c r="L88" s="22">
        <v>83</v>
      </c>
      <c r="M88" s="22">
        <v>0</v>
      </c>
      <c r="N88" s="22">
        <v>187</v>
      </c>
      <c r="O88" s="23">
        <v>0</v>
      </c>
      <c r="P88" s="82">
        <f t="shared" si="10"/>
        <v>-100</v>
      </c>
      <c r="Q88" s="22">
        <f t="shared" si="11"/>
        <v>269</v>
      </c>
      <c r="R88" s="22">
        <f t="shared" si="12"/>
        <v>89</v>
      </c>
      <c r="S88" s="22">
        <f t="shared" si="13"/>
        <v>662</v>
      </c>
      <c r="T88" s="23">
        <f t="shared" si="14"/>
        <v>712</v>
      </c>
      <c r="U88" s="82">
        <f t="shared" si="15"/>
        <v>7.5528700906344408</v>
      </c>
    </row>
    <row r="89" spans="1:21" x14ac:dyDescent="0.2">
      <c r="A89" s="58" t="s">
        <v>127</v>
      </c>
      <c r="B89" s="50">
        <v>161</v>
      </c>
      <c r="C89" s="22">
        <v>0</v>
      </c>
      <c r="D89" s="22">
        <v>1420</v>
      </c>
      <c r="E89" s="22">
        <v>0</v>
      </c>
      <c r="F89" s="82">
        <f t="shared" si="8"/>
        <v>-100</v>
      </c>
      <c r="G89" s="22">
        <v>153</v>
      </c>
      <c r="H89" s="22">
        <v>0</v>
      </c>
      <c r="I89" s="22">
        <v>607</v>
      </c>
      <c r="J89" s="23">
        <v>0</v>
      </c>
      <c r="K89" s="82">
        <f t="shared" si="9"/>
        <v>-100</v>
      </c>
      <c r="L89" s="22">
        <v>15</v>
      </c>
      <c r="M89" s="22">
        <v>0</v>
      </c>
      <c r="N89" s="22">
        <v>21</v>
      </c>
      <c r="O89" s="23">
        <v>0</v>
      </c>
      <c r="P89" s="82">
        <f t="shared" si="10"/>
        <v>-100</v>
      </c>
      <c r="Q89" s="22">
        <f t="shared" si="11"/>
        <v>168</v>
      </c>
      <c r="R89" s="22">
        <f t="shared" si="12"/>
        <v>0</v>
      </c>
      <c r="S89" s="22">
        <f t="shared" si="13"/>
        <v>628</v>
      </c>
      <c r="T89" s="23">
        <f t="shared" si="14"/>
        <v>0</v>
      </c>
      <c r="U89" s="82">
        <f t="shared" si="15"/>
        <v>-100</v>
      </c>
    </row>
    <row r="90" spans="1:21" x14ac:dyDescent="0.2">
      <c r="A90" s="58" t="s">
        <v>128</v>
      </c>
      <c r="B90" s="50">
        <v>3008</v>
      </c>
      <c r="C90" s="22">
        <v>1238</v>
      </c>
      <c r="D90" s="22">
        <v>5140</v>
      </c>
      <c r="E90" s="22">
        <v>11657</v>
      </c>
      <c r="F90" s="82">
        <f t="shared" si="8"/>
        <v>126.78988326848248</v>
      </c>
      <c r="G90" s="22">
        <v>2904</v>
      </c>
      <c r="H90" s="22">
        <v>1876</v>
      </c>
      <c r="I90" s="22">
        <v>4726</v>
      </c>
      <c r="J90" s="23">
        <v>11142</v>
      </c>
      <c r="K90" s="82">
        <f t="shared" si="9"/>
        <v>135.75962759204401</v>
      </c>
      <c r="L90" s="22">
        <v>0</v>
      </c>
      <c r="M90" s="22">
        <v>0</v>
      </c>
      <c r="N90" s="22">
        <v>0</v>
      </c>
      <c r="O90" s="23">
        <v>0</v>
      </c>
      <c r="P90" s="82" t="s">
        <v>334</v>
      </c>
      <c r="Q90" s="22">
        <f t="shared" si="11"/>
        <v>2904</v>
      </c>
      <c r="R90" s="22">
        <f t="shared" si="12"/>
        <v>1876</v>
      </c>
      <c r="S90" s="22">
        <f t="shared" si="13"/>
        <v>4726</v>
      </c>
      <c r="T90" s="23">
        <f t="shared" si="14"/>
        <v>11142</v>
      </c>
      <c r="U90" s="82">
        <f t="shared" si="15"/>
        <v>135.75962759204401</v>
      </c>
    </row>
    <row r="91" spans="1:21" x14ac:dyDescent="0.2">
      <c r="A91" s="58" t="s">
        <v>129</v>
      </c>
      <c r="B91" s="50">
        <v>0</v>
      </c>
      <c r="C91" s="22">
        <v>1492</v>
      </c>
      <c r="D91" s="22">
        <v>0</v>
      </c>
      <c r="E91" s="22">
        <v>6503</v>
      </c>
      <c r="F91" s="82" t="s">
        <v>334</v>
      </c>
      <c r="G91" s="22">
        <v>150</v>
      </c>
      <c r="H91" s="22">
        <v>1017</v>
      </c>
      <c r="I91" s="22">
        <v>777</v>
      </c>
      <c r="J91" s="23">
        <v>7651</v>
      </c>
      <c r="K91" s="82">
        <f t="shared" si="9"/>
        <v>884.68468468468461</v>
      </c>
      <c r="L91" s="22">
        <v>0</v>
      </c>
      <c r="M91" s="22">
        <v>286</v>
      </c>
      <c r="N91" s="22">
        <v>0</v>
      </c>
      <c r="O91" s="23">
        <v>588</v>
      </c>
      <c r="P91" s="82" t="s">
        <v>334</v>
      </c>
      <c r="Q91" s="22">
        <f t="shared" si="11"/>
        <v>150</v>
      </c>
      <c r="R91" s="22">
        <f t="shared" si="12"/>
        <v>1303</v>
      </c>
      <c r="S91" s="22">
        <f t="shared" si="13"/>
        <v>777</v>
      </c>
      <c r="T91" s="23">
        <f t="shared" si="14"/>
        <v>8239</v>
      </c>
      <c r="U91" s="82">
        <f t="shared" si="15"/>
        <v>960.36036036036046</v>
      </c>
    </row>
    <row r="92" spans="1:21" x14ac:dyDescent="0.2">
      <c r="A92" s="57" t="s">
        <v>130</v>
      </c>
      <c r="B92" s="51">
        <v>38175</v>
      </c>
      <c r="C92" s="24">
        <v>42891</v>
      </c>
      <c r="D92" s="24">
        <v>175502</v>
      </c>
      <c r="E92" s="24">
        <v>224305</v>
      </c>
      <c r="F92" s="83">
        <f t="shared" si="8"/>
        <v>27.807660311563403</v>
      </c>
      <c r="G92" s="24">
        <v>33382</v>
      </c>
      <c r="H92" s="24">
        <v>34901</v>
      </c>
      <c r="I92" s="24">
        <v>147983</v>
      </c>
      <c r="J92" s="25">
        <v>189698</v>
      </c>
      <c r="K92" s="83">
        <f t="shared" si="9"/>
        <v>28.189048742085237</v>
      </c>
      <c r="L92" s="24">
        <v>5072</v>
      </c>
      <c r="M92" s="24">
        <v>8558</v>
      </c>
      <c r="N92" s="24">
        <v>27526</v>
      </c>
      <c r="O92" s="25">
        <v>35172</v>
      </c>
      <c r="P92" s="83">
        <f t="shared" si="10"/>
        <v>27.777374119014748</v>
      </c>
      <c r="Q92" s="24">
        <f t="shared" si="11"/>
        <v>38454</v>
      </c>
      <c r="R92" s="24">
        <f t="shared" si="12"/>
        <v>43459</v>
      </c>
      <c r="S92" s="24">
        <f t="shared" si="13"/>
        <v>175509</v>
      </c>
      <c r="T92" s="25">
        <f t="shared" si="14"/>
        <v>224870</v>
      </c>
      <c r="U92" s="83">
        <f t="shared" si="15"/>
        <v>28.124483644713376</v>
      </c>
    </row>
    <row r="93" spans="1:21" x14ac:dyDescent="0.2">
      <c r="A93" s="57" t="s">
        <v>131</v>
      </c>
      <c r="B93" s="53"/>
      <c r="C93" s="20"/>
      <c r="D93" s="20"/>
      <c r="E93" s="20"/>
      <c r="F93" s="84"/>
      <c r="G93" s="20"/>
      <c r="H93" s="20"/>
      <c r="I93" s="20"/>
      <c r="J93" s="21"/>
      <c r="K93" s="84"/>
      <c r="L93" s="20"/>
      <c r="M93" s="20"/>
      <c r="N93" s="20"/>
      <c r="O93" s="21"/>
      <c r="P93" s="84"/>
      <c r="Q93" s="20"/>
      <c r="R93" s="20"/>
      <c r="S93" s="20"/>
      <c r="T93" s="21"/>
      <c r="U93" s="84"/>
    </row>
    <row r="94" spans="1:21" x14ac:dyDescent="0.2">
      <c r="A94" s="58" t="s">
        <v>132</v>
      </c>
      <c r="B94" s="50">
        <v>3290</v>
      </c>
      <c r="C94" s="22">
        <v>3042</v>
      </c>
      <c r="D94" s="22">
        <v>11210</v>
      </c>
      <c r="E94" s="22">
        <v>14627</v>
      </c>
      <c r="F94" s="82">
        <f t="shared" si="8"/>
        <v>30.481712756467438</v>
      </c>
      <c r="G94" s="22">
        <v>3468</v>
      </c>
      <c r="H94" s="22">
        <v>2304</v>
      </c>
      <c r="I94" s="22">
        <v>10932</v>
      </c>
      <c r="J94" s="23">
        <v>11547</v>
      </c>
      <c r="K94" s="82">
        <f t="shared" si="9"/>
        <v>5.6256860592755213</v>
      </c>
      <c r="L94" s="22">
        <v>238</v>
      </c>
      <c r="M94" s="22">
        <v>767</v>
      </c>
      <c r="N94" s="22">
        <v>246</v>
      </c>
      <c r="O94" s="23">
        <v>3052</v>
      </c>
      <c r="P94" s="82">
        <f t="shared" si="10"/>
        <v>1140.6504065040649</v>
      </c>
      <c r="Q94" s="22">
        <f t="shared" si="11"/>
        <v>3706</v>
      </c>
      <c r="R94" s="22">
        <f t="shared" si="12"/>
        <v>3071</v>
      </c>
      <c r="S94" s="22">
        <f t="shared" si="13"/>
        <v>11178</v>
      </c>
      <c r="T94" s="23">
        <f t="shared" si="14"/>
        <v>14599</v>
      </c>
      <c r="U94" s="82">
        <f t="shared" si="15"/>
        <v>30.604759348720702</v>
      </c>
    </row>
    <row r="95" spans="1:21" x14ac:dyDescent="0.2">
      <c r="A95" s="58" t="s">
        <v>133</v>
      </c>
      <c r="B95" s="50">
        <v>0</v>
      </c>
      <c r="C95" s="22">
        <v>6310</v>
      </c>
      <c r="D95" s="22">
        <v>0</v>
      </c>
      <c r="E95" s="22">
        <v>33001</v>
      </c>
      <c r="F95" s="82" t="s">
        <v>334</v>
      </c>
      <c r="G95" s="22">
        <v>0</v>
      </c>
      <c r="H95" s="22">
        <v>5558</v>
      </c>
      <c r="I95" s="22">
        <v>0</v>
      </c>
      <c r="J95" s="23">
        <v>29797</v>
      </c>
      <c r="K95" s="82" t="s">
        <v>334</v>
      </c>
      <c r="L95" s="22">
        <v>0</v>
      </c>
      <c r="M95" s="22">
        <v>632</v>
      </c>
      <c r="N95" s="22">
        <v>0</v>
      </c>
      <c r="O95" s="23">
        <v>3030</v>
      </c>
      <c r="P95" s="82" t="s">
        <v>334</v>
      </c>
      <c r="Q95" s="22">
        <f t="shared" si="11"/>
        <v>0</v>
      </c>
      <c r="R95" s="22">
        <f t="shared" si="12"/>
        <v>6190</v>
      </c>
      <c r="S95" s="22">
        <f t="shared" si="13"/>
        <v>0</v>
      </c>
      <c r="T95" s="23">
        <f t="shared" si="14"/>
        <v>32827</v>
      </c>
      <c r="U95" s="82" t="e">
        <f t="shared" si="15"/>
        <v>#DIV/0!</v>
      </c>
    </row>
    <row r="96" spans="1:21" x14ac:dyDescent="0.2">
      <c r="A96" s="58" t="s">
        <v>134</v>
      </c>
      <c r="B96" s="50">
        <v>3120</v>
      </c>
      <c r="C96" s="22">
        <v>13562</v>
      </c>
      <c r="D96" s="22">
        <v>19736</v>
      </c>
      <c r="E96" s="22">
        <v>52441</v>
      </c>
      <c r="F96" s="82">
        <f t="shared" si="8"/>
        <v>165.71240372922577</v>
      </c>
      <c r="G96" s="22">
        <v>3170</v>
      </c>
      <c r="H96" s="22">
        <v>13111</v>
      </c>
      <c r="I96" s="22">
        <v>19904</v>
      </c>
      <c r="J96" s="23">
        <v>50599</v>
      </c>
      <c r="K96" s="82">
        <f t="shared" si="9"/>
        <v>154.21523311897104</v>
      </c>
      <c r="L96" s="22">
        <v>202</v>
      </c>
      <c r="M96" s="22">
        <v>94</v>
      </c>
      <c r="N96" s="22">
        <v>974</v>
      </c>
      <c r="O96" s="23">
        <v>529</v>
      </c>
      <c r="P96" s="82">
        <f t="shared" si="10"/>
        <v>-45.687885010266946</v>
      </c>
      <c r="Q96" s="22">
        <f t="shared" si="11"/>
        <v>3372</v>
      </c>
      <c r="R96" s="22">
        <f t="shared" si="12"/>
        <v>13205</v>
      </c>
      <c r="S96" s="22">
        <f t="shared" si="13"/>
        <v>20878</v>
      </c>
      <c r="T96" s="23">
        <f t="shared" si="14"/>
        <v>51128</v>
      </c>
      <c r="U96" s="82">
        <f t="shared" si="15"/>
        <v>144.88935721812436</v>
      </c>
    </row>
    <row r="97" spans="1:21" x14ac:dyDescent="0.2">
      <c r="A97" s="58" t="s">
        <v>318</v>
      </c>
      <c r="B97" s="50">
        <v>2423</v>
      </c>
      <c r="C97" s="22">
        <v>2450</v>
      </c>
      <c r="D97" s="22">
        <v>14963</v>
      </c>
      <c r="E97" s="22">
        <v>18164</v>
      </c>
      <c r="F97" s="82">
        <f t="shared" si="8"/>
        <v>21.392768829780124</v>
      </c>
      <c r="G97" s="22">
        <v>2658</v>
      </c>
      <c r="H97" s="22">
        <v>2425</v>
      </c>
      <c r="I97" s="22">
        <v>14981</v>
      </c>
      <c r="J97" s="23">
        <v>18082</v>
      </c>
      <c r="K97" s="82">
        <f t="shared" si="9"/>
        <v>20.699552766837996</v>
      </c>
      <c r="L97" s="22">
        <v>1</v>
      </c>
      <c r="M97" s="22">
        <v>15</v>
      </c>
      <c r="N97" s="22">
        <v>9</v>
      </c>
      <c r="O97" s="23">
        <v>26</v>
      </c>
      <c r="P97" s="82">
        <f t="shared" si="10"/>
        <v>188.88888888888889</v>
      </c>
      <c r="Q97" s="22">
        <f t="shared" si="11"/>
        <v>2659</v>
      </c>
      <c r="R97" s="22">
        <f t="shared" si="12"/>
        <v>2440</v>
      </c>
      <c r="S97" s="22">
        <f t="shared" si="13"/>
        <v>14990</v>
      </c>
      <c r="T97" s="23">
        <f t="shared" si="14"/>
        <v>18108</v>
      </c>
      <c r="U97" s="82">
        <f t="shared" si="15"/>
        <v>20.800533689126084</v>
      </c>
    </row>
    <row r="98" spans="1:21" x14ac:dyDescent="0.2">
      <c r="A98" s="58" t="s">
        <v>135</v>
      </c>
      <c r="B98" s="50">
        <v>2549</v>
      </c>
      <c r="C98" s="22">
        <v>1882</v>
      </c>
      <c r="D98" s="22">
        <v>12799</v>
      </c>
      <c r="E98" s="22">
        <v>9526</v>
      </c>
      <c r="F98" s="82">
        <f t="shared" si="8"/>
        <v>-25.572310336745058</v>
      </c>
      <c r="G98" s="22">
        <v>3417</v>
      </c>
      <c r="H98" s="22">
        <v>1917</v>
      </c>
      <c r="I98" s="22">
        <v>12730</v>
      </c>
      <c r="J98" s="23">
        <v>9388</v>
      </c>
      <c r="K98" s="82">
        <f t="shared" si="9"/>
        <v>-26.25294579732914</v>
      </c>
      <c r="L98" s="22">
        <v>0</v>
      </c>
      <c r="M98" s="22">
        <v>0</v>
      </c>
      <c r="N98" s="22">
        <v>0</v>
      </c>
      <c r="O98" s="23">
        <v>0</v>
      </c>
      <c r="P98" s="82" t="s">
        <v>334</v>
      </c>
      <c r="Q98" s="22">
        <f t="shared" si="11"/>
        <v>3417</v>
      </c>
      <c r="R98" s="22">
        <f t="shared" si="12"/>
        <v>1917</v>
      </c>
      <c r="S98" s="22">
        <f t="shared" si="13"/>
        <v>12730</v>
      </c>
      <c r="T98" s="23">
        <f t="shared" si="14"/>
        <v>9388</v>
      </c>
      <c r="U98" s="82">
        <f t="shared" si="15"/>
        <v>-26.25294579732914</v>
      </c>
    </row>
    <row r="99" spans="1:21" x14ac:dyDescent="0.2">
      <c r="A99" s="58" t="s">
        <v>326</v>
      </c>
      <c r="B99" s="50" t="s">
        <v>330</v>
      </c>
      <c r="C99" s="22" t="s">
        <v>330</v>
      </c>
      <c r="D99" s="22">
        <v>10555</v>
      </c>
      <c r="E99" s="22">
        <v>14760</v>
      </c>
      <c r="F99" s="82">
        <f t="shared" si="8"/>
        <v>39.838938891520606</v>
      </c>
      <c r="G99" s="22" t="s">
        <v>330</v>
      </c>
      <c r="H99" s="22" t="s">
        <v>330</v>
      </c>
      <c r="I99" s="22">
        <v>9893</v>
      </c>
      <c r="J99" s="23">
        <v>14776</v>
      </c>
      <c r="K99" s="82">
        <f t="shared" si="9"/>
        <v>49.358132012534114</v>
      </c>
      <c r="L99" s="22" t="s">
        <v>330</v>
      </c>
      <c r="M99" s="22" t="s">
        <v>330</v>
      </c>
      <c r="N99" s="22">
        <v>18</v>
      </c>
      <c r="O99" s="23">
        <v>3</v>
      </c>
      <c r="P99" s="82">
        <f t="shared" si="10"/>
        <v>-83.333333333333343</v>
      </c>
      <c r="Q99" s="22" t="e">
        <f t="shared" si="11"/>
        <v>#VALUE!</v>
      </c>
      <c r="R99" s="22" t="e">
        <f t="shared" si="12"/>
        <v>#VALUE!</v>
      </c>
      <c r="S99" s="22">
        <f t="shared" si="13"/>
        <v>9911</v>
      </c>
      <c r="T99" s="23">
        <f t="shared" si="14"/>
        <v>14779</v>
      </c>
      <c r="U99" s="82">
        <f t="shared" si="15"/>
        <v>49.117142568862882</v>
      </c>
    </row>
    <row r="100" spans="1:21" x14ac:dyDescent="0.2">
      <c r="A100" s="57" t="s">
        <v>136</v>
      </c>
      <c r="B100" s="51">
        <v>11382</v>
      </c>
      <c r="C100" s="24">
        <v>27246</v>
      </c>
      <c r="D100" s="24">
        <v>69263</v>
      </c>
      <c r="E100" s="24">
        <v>142519</v>
      </c>
      <c r="F100" s="83">
        <f t="shared" si="8"/>
        <v>105.76498274692116</v>
      </c>
      <c r="G100" s="24">
        <v>12713</v>
      </c>
      <c r="H100" s="24">
        <v>25315</v>
      </c>
      <c r="I100" s="24">
        <v>68440</v>
      </c>
      <c r="J100" s="25">
        <v>134189</v>
      </c>
      <c r="K100" s="83">
        <f t="shared" si="9"/>
        <v>96.068088836937463</v>
      </c>
      <c r="L100" s="24">
        <v>441</v>
      </c>
      <c r="M100" s="24">
        <v>1508</v>
      </c>
      <c r="N100" s="24">
        <v>1247</v>
      </c>
      <c r="O100" s="25">
        <v>6640</v>
      </c>
      <c r="P100" s="83">
        <f t="shared" si="10"/>
        <v>432.47794707297516</v>
      </c>
      <c r="Q100" s="24">
        <f t="shared" si="11"/>
        <v>13154</v>
      </c>
      <c r="R100" s="24">
        <f t="shared" si="12"/>
        <v>26823</v>
      </c>
      <c r="S100" s="24">
        <f t="shared" si="13"/>
        <v>69687</v>
      </c>
      <c r="T100" s="25">
        <f t="shared" si="14"/>
        <v>140829</v>
      </c>
      <c r="U100" s="83">
        <f t="shared" si="15"/>
        <v>102.08790735718283</v>
      </c>
    </row>
    <row r="101" spans="1:21" x14ac:dyDescent="0.2">
      <c r="A101" s="57" t="s">
        <v>137</v>
      </c>
      <c r="B101" s="53"/>
      <c r="C101" s="20"/>
      <c r="D101" s="20"/>
      <c r="E101" s="20"/>
      <c r="F101" s="84"/>
      <c r="G101" s="20"/>
      <c r="H101" s="20"/>
      <c r="I101" s="20"/>
      <c r="J101" s="21"/>
      <c r="K101" s="84"/>
      <c r="L101" s="20"/>
      <c r="M101" s="20"/>
      <c r="N101" s="20"/>
      <c r="O101" s="21"/>
      <c r="P101" s="84"/>
      <c r="Q101" s="20"/>
      <c r="R101" s="20"/>
      <c r="S101" s="20"/>
      <c r="T101" s="21"/>
      <c r="U101" s="84"/>
    </row>
    <row r="102" spans="1:21" x14ac:dyDescent="0.2">
      <c r="A102" s="58" t="s">
        <v>138</v>
      </c>
      <c r="B102" s="50">
        <v>0</v>
      </c>
      <c r="C102" s="22">
        <v>0</v>
      </c>
      <c r="D102" s="22">
        <v>0</v>
      </c>
      <c r="E102" s="22">
        <v>-4</v>
      </c>
      <c r="F102" s="82" t="s">
        <v>334</v>
      </c>
      <c r="G102" s="22">
        <v>0</v>
      </c>
      <c r="H102" s="22">
        <v>0</v>
      </c>
      <c r="I102" s="22">
        <v>0</v>
      </c>
      <c r="J102" s="23">
        <v>0</v>
      </c>
      <c r="K102" s="82" t="s">
        <v>334</v>
      </c>
      <c r="L102" s="22">
        <v>0</v>
      </c>
      <c r="M102" s="22">
        <v>0</v>
      </c>
      <c r="N102" s="22">
        <v>0</v>
      </c>
      <c r="O102" s="23">
        <v>0</v>
      </c>
      <c r="P102" s="82" t="s">
        <v>334</v>
      </c>
      <c r="Q102" s="22">
        <f t="shared" si="11"/>
        <v>0</v>
      </c>
      <c r="R102" s="22">
        <f t="shared" si="12"/>
        <v>0</v>
      </c>
      <c r="S102" s="22">
        <f t="shared" si="13"/>
        <v>0</v>
      </c>
      <c r="T102" s="23">
        <f t="shared" si="14"/>
        <v>0</v>
      </c>
      <c r="U102" s="82" t="e">
        <f t="shared" si="15"/>
        <v>#DIV/0!</v>
      </c>
    </row>
    <row r="103" spans="1:21" x14ac:dyDescent="0.2">
      <c r="A103" s="58" t="s">
        <v>139</v>
      </c>
      <c r="B103" s="50">
        <v>182</v>
      </c>
      <c r="C103" s="22">
        <v>151</v>
      </c>
      <c r="D103" s="22">
        <v>522</v>
      </c>
      <c r="E103" s="22">
        <v>1410</v>
      </c>
      <c r="F103" s="82">
        <f t="shared" si="8"/>
        <v>170.11494252873561</v>
      </c>
      <c r="G103" s="22">
        <v>72</v>
      </c>
      <c r="H103" s="22">
        <v>40</v>
      </c>
      <c r="I103" s="22">
        <v>277</v>
      </c>
      <c r="J103" s="23">
        <v>232</v>
      </c>
      <c r="K103" s="82">
        <f t="shared" si="9"/>
        <v>-16.245487364620939</v>
      </c>
      <c r="L103" s="22">
        <v>1</v>
      </c>
      <c r="M103" s="22">
        <v>0</v>
      </c>
      <c r="N103" s="22">
        <v>49</v>
      </c>
      <c r="O103" s="23">
        <v>194</v>
      </c>
      <c r="P103" s="82">
        <f t="shared" si="10"/>
        <v>295.91836734693879</v>
      </c>
      <c r="Q103" s="22">
        <f t="shared" si="11"/>
        <v>73</v>
      </c>
      <c r="R103" s="22">
        <f t="shared" si="12"/>
        <v>40</v>
      </c>
      <c r="S103" s="22">
        <f t="shared" si="13"/>
        <v>326</v>
      </c>
      <c r="T103" s="23">
        <f t="shared" si="14"/>
        <v>426</v>
      </c>
      <c r="U103" s="82">
        <f t="shared" si="15"/>
        <v>30.674846625766872</v>
      </c>
    </row>
    <row r="104" spans="1:21" x14ac:dyDescent="0.2">
      <c r="A104" s="58" t="s">
        <v>140</v>
      </c>
      <c r="B104" s="50">
        <v>6229</v>
      </c>
      <c r="C104" s="22">
        <v>6391</v>
      </c>
      <c r="D104" s="22">
        <v>19967</v>
      </c>
      <c r="E104" s="22">
        <v>29512</v>
      </c>
      <c r="F104" s="82">
        <f t="shared" si="8"/>
        <v>47.803876396053489</v>
      </c>
      <c r="G104" s="22">
        <v>5755</v>
      </c>
      <c r="H104" s="22">
        <v>6036</v>
      </c>
      <c r="I104" s="22">
        <v>18441</v>
      </c>
      <c r="J104" s="23">
        <v>28819</v>
      </c>
      <c r="K104" s="82">
        <f t="shared" si="9"/>
        <v>56.276774578385123</v>
      </c>
      <c r="L104" s="22">
        <v>0</v>
      </c>
      <c r="M104" s="22">
        <v>0</v>
      </c>
      <c r="N104" s="22">
        <v>0</v>
      </c>
      <c r="O104" s="23">
        <v>0</v>
      </c>
      <c r="P104" s="82" t="s">
        <v>334</v>
      </c>
      <c r="Q104" s="22">
        <f t="shared" si="11"/>
        <v>5755</v>
      </c>
      <c r="R104" s="22">
        <f t="shared" si="12"/>
        <v>6036</v>
      </c>
      <c r="S104" s="22">
        <f t="shared" si="13"/>
        <v>18441</v>
      </c>
      <c r="T104" s="23">
        <f t="shared" si="14"/>
        <v>28819</v>
      </c>
      <c r="U104" s="82">
        <f t="shared" si="15"/>
        <v>56.276774578385123</v>
      </c>
    </row>
    <row r="105" spans="1:21" x14ac:dyDescent="0.2">
      <c r="A105" s="57" t="s">
        <v>141</v>
      </c>
      <c r="B105" s="51">
        <v>6411</v>
      </c>
      <c r="C105" s="24">
        <v>6542</v>
      </c>
      <c r="D105" s="24">
        <v>20489</v>
      </c>
      <c r="E105" s="24">
        <v>30918</v>
      </c>
      <c r="F105" s="83">
        <f t="shared" si="8"/>
        <v>50.900483186099855</v>
      </c>
      <c r="G105" s="24">
        <v>5827</v>
      </c>
      <c r="H105" s="24">
        <v>6076</v>
      </c>
      <c r="I105" s="24">
        <v>18718</v>
      </c>
      <c r="J105" s="25">
        <v>29051</v>
      </c>
      <c r="K105" s="83">
        <f t="shared" si="9"/>
        <v>55.203547387541406</v>
      </c>
      <c r="L105" s="24">
        <v>1</v>
      </c>
      <c r="M105" s="24">
        <v>0</v>
      </c>
      <c r="N105" s="24">
        <v>49</v>
      </c>
      <c r="O105" s="25">
        <v>194</v>
      </c>
      <c r="P105" s="83">
        <f t="shared" si="10"/>
        <v>295.91836734693879</v>
      </c>
      <c r="Q105" s="24">
        <f t="shared" si="11"/>
        <v>5828</v>
      </c>
      <c r="R105" s="24">
        <f t="shared" si="12"/>
        <v>6076</v>
      </c>
      <c r="S105" s="24">
        <f t="shared" si="13"/>
        <v>18767</v>
      </c>
      <c r="T105" s="25">
        <f t="shared" si="14"/>
        <v>29245</v>
      </c>
      <c r="U105" s="83">
        <f t="shared" si="15"/>
        <v>55.832045611978472</v>
      </c>
    </row>
    <row r="106" spans="1:21" s="1" customFormat="1" x14ac:dyDescent="0.2">
      <c r="A106" s="60" t="s">
        <v>323</v>
      </c>
      <c r="B106" s="54"/>
      <c r="C106" s="38"/>
      <c r="D106" s="38"/>
      <c r="E106" s="38"/>
      <c r="F106" s="85"/>
      <c r="G106" s="38"/>
      <c r="H106" s="38"/>
      <c r="I106" s="38"/>
      <c r="J106" s="42"/>
      <c r="K106" s="85"/>
      <c r="L106" s="38" t="s">
        <v>324</v>
      </c>
      <c r="M106" s="38"/>
      <c r="N106" s="38"/>
      <c r="O106" s="39"/>
      <c r="P106" s="85"/>
      <c r="Q106" s="38"/>
      <c r="R106" s="38"/>
      <c r="S106" s="38"/>
      <c r="T106" s="39"/>
      <c r="U106" s="85"/>
    </row>
    <row r="107" spans="1:21" x14ac:dyDescent="0.2">
      <c r="A107" s="57" t="s">
        <v>142</v>
      </c>
      <c r="B107" s="53"/>
      <c r="C107" s="20"/>
      <c r="D107" s="20"/>
      <c r="E107" s="20"/>
      <c r="F107" s="84"/>
      <c r="G107" s="20"/>
      <c r="H107" s="20"/>
      <c r="I107" s="20"/>
      <c r="J107" s="21"/>
      <c r="K107" s="84"/>
      <c r="L107" s="20"/>
      <c r="M107" s="20"/>
      <c r="N107" s="20"/>
      <c r="O107" s="21"/>
      <c r="P107" s="84"/>
      <c r="Q107" s="20"/>
      <c r="R107" s="20"/>
      <c r="S107" s="20"/>
      <c r="T107" s="21"/>
      <c r="U107" s="84"/>
    </row>
    <row r="108" spans="1:21" x14ac:dyDescent="0.2">
      <c r="A108" s="58" t="s">
        <v>143</v>
      </c>
      <c r="B108" s="50">
        <v>1661</v>
      </c>
      <c r="C108" s="22">
        <v>1155</v>
      </c>
      <c r="D108" s="22">
        <v>6544</v>
      </c>
      <c r="E108" s="22">
        <v>6196</v>
      </c>
      <c r="F108" s="82">
        <f t="shared" si="8"/>
        <v>-5.3178484107579465</v>
      </c>
      <c r="G108" s="22">
        <v>1173</v>
      </c>
      <c r="H108" s="22">
        <v>921</v>
      </c>
      <c r="I108" s="22">
        <v>4192</v>
      </c>
      <c r="J108" s="23">
        <v>4337</v>
      </c>
      <c r="K108" s="82">
        <f t="shared" si="9"/>
        <v>3.4589694656488548</v>
      </c>
      <c r="L108" s="22">
        <v>506</v>
      </c>
      <c r="M108" s="22">
        <v>394</v>
      </c>
      <c r="N108" s="22">
        <v>2699</v>
      </c>
      <c r="O108" s="23">
        <v>1892</v>
      </c>
      <c r="P108" s="82">
        <f t="shared" si="10"/>
        <v>-29.899962949240461</v>
      </c>
      <c r="Q108" s="22">
        <f t="shared" si="11"/>
        <v>1679</v>
      </c>
      <c r="R108" s="22">
        <f t="shared" si="12"/>
        <v>1315</v>
      </c>
      <c r="S108" s="22">
        <f t="shared" si="13"/>
        <v>6891</v>
      </c>
      <c r="T108" s="23">
        <f t="shared" si="14"/>
        <v>6229</v>
      </c>
      <c r="U108" s="82">
        <f t="shared" si="15"/>
        <v>-9.606733420403426</v>
      </c>
    </row>
    <row r="109" spans="1:21" x14ac:dyDescent="0.2">
      <c r="A109" s="58" t="s">
        <v>144</v>
      </c>
      <c r="B109" s="50">
        <v>135</v>
      </c>
      <c r="C109" s="22">
        <v>485</v>
      </c>
      <c r="D109" s="22">
        <v>560</v>
      </c>
      <c r="E109" s="22">
        <v>1024</v>
      </c>
      <c r="F109" s="82">
        <f t="shared" si="8"/>
        <v>82.857142857142861</v>
      </c>
      <c r="G109" s="22">
        <v>118</v>
      </c>
      <c r="H109" s="22">
        <v>445</v>
      </c>
      <c r="I109" s="22">
        <v>542</v>
      </c>
      <c r="J109" s="23">
        <v>1009</v>
      </c>
      <c r="K109" s="82">
        <f t="shared" si="9"/>
        <v>86.162361623616235</v>
      </c>
      <c r="L109" s="22">
        <v>0</v>
      </c>
      <c r="M109" s="22">
        <v>0</v>
      </c>
      <c r="N109" s="22">
        <v>0</v>
      </c>
      <c r="O109" s="23">
        <v>0</v>
      </c>
      <c r="P109" s="82" t="s">
        <v>334</v>
      </c>
      <c r="Q109" s="22">
        <f t="shared" si="11"/>
        <v>118</v>
      </c>
      <c r="R109" s="22">
        <f t="shared" si="12"/>
        <v>445</v>
      </c>
      <c r="S109" s="22">
        <f t="shared" si="13"/>
        <v>542</v>
      </c>
      <c r="T109" s="23">
        <f t="shared" si="14"/>
        <v>1009</v>
      </c>
      <c r="U109" s="82">
        <f t="shared" si="15"/>
        <v>86.162361623616235</v>
      </c>
    </row>
    <row r="110" spans="1:21" x14ac:dyDescent="0.2">
      <c r="A110" s="58" t="s">
        <v>145</v>
      </c>
      <c r="B110" s="50">
        <v>0</v>
      </c>
      <c r="C110" s="22">
        <v>0</v>
      </c>
      <c r="D110" s="22">
        <v>1</v>
      </c>
      <c r="E110" s="22">
        <v>0</v>
      </c>
      <c r="F110" s="82">
        <f t="shared" si="8"/>
        <v>-100</v>
      </c>
      <c r="G110" s="22">
        <v>0</v>
      </c>
      <c r="H110" s="22">
        <v>0</v>
      </c>
      <c r="I110" s="22">
        <v>3</v>
      </c>
      <c r="J110" s="23">
        <v>0</v>
      </c>
      <c r="K110" s="82">
        <f t="shared" si="9"/>
        <v>-100</v>
      </c>
      <c r="L110" s="22">
        <v>0</v>
      </c>
      <c r="M110" s="22">
        <v>0</v>
      </c>
      <c r="N110" s="22">
        <v>2</v>
      </c>
      <c r="O110" s="23">
        <v>0</v>
      </c>
      <c r="P110" s="82">
        <f t="shared" si="10"/>
        <v>-100</v>
      </c>
      <c r="Q110" s="22">
        <f t="shared" si="11"/>
        <v>0</v>
      </c>
      <c r="R110" s="22">
        <f t="shared" si="12"/>
        <v>0</v>
      </c>
      <c r="S110" s="22">
        <f t="shared" si="13"/>
        <v>5</v>
      </c>
      <c r="T110" s="23">
        <f t="shared" si="14"/>
        <v>0</v>
      </c>
      <c r="U110" s="82">
        <f t="shared" si="15"/>
        <v>-100</v>
      </c>
    </row>
    <row r="111" spans="1:21" x14ac:dyDescent="0.2">
      <c r="A111" s="58" t="s">
        <v>146</v>
      </c>
      <c r="B111" s="50">
        <v>416</v>
      </c>
      <c r="C111" s="22">
        <v>310</v>
      </c>
      <c r="D111" s="22">
        <v>1834</v>
      </c>
      <c r="E111" s="22">
        <v>1480</v>
      </c>
      <c r="F111" s="82">
        <f t="shared" si="8"/>
        <v>-19.302071973827701</v>
      </c>
      <c r="G111" s="22">
        <v>379</v>
      </c>
      <c r="H111" s="22">
        <v>274</v>
      </c>
      <c r="I111" s="22">
        <v>1687</v>
      </c>
      <c r="J111" s="23">
        <v>1441</v>
      </c>
      <c r="K111" s="82">
        <f t="shared" si="9"/>
        <v>-14.582098399525787</v>
      </c>
      <c r="L111" s="22">
        <v>0</v>
      </c>
      <c r="M111" s="22">
        <v>0</v>
      </c>
      <c r="N111" s="22">
        <v>0</v>
      </c>
      <c r="O111" s="23">
        <v>0</v>
      </c>
      <c r="P111" s="82" t="s">
        <v>334</v>
      </c>
      <c r="Q111" s="22">
        <f t="shared" si="11"/>
        <v>379</v>
      </c>
      <c r="R111" s="22">
        <f t="shared" si="12"/>
        <v>274</v>
      </c>
      <c r="S111" s="22">
        <f t="shared" si="13"/>
        <v>1687</v>
      </c>
      <c r="T111" s="23">
        <f t="shared" si="14"/>
        <v>1441</v>
      </c>
      <c r="U111" s="82">
        <f t="shared" si="15"/>
        <v>-14.582098399525787</v>
      </c>
    </row>
    <row r="112" spans="1:21" x14ac:dyDescent="0.2">
      <c r="A112" s="58" t="s">
        <v>147</v>
      </c>
      <c r="B112" s="50">
        <v>63</v>
      </c>
      <c r="C112" s="22">
        <v>77</v>
      </c>
      <c r="D112" s="22">
        <v>157</v>
      </c>
      <c r="E112" s="22">
        <v>386</v>
      </c>
      <c r="F112" s="82">
        <f t="shared" si="8"/>
        <v>145.85987261146497</v>
      </c>
      <c r="G112" s="22">
        <v>42</v>
      </c>
      <c r="H112" s="22">
        <v>44</v>
      </c>
      <c r="I112" s="22">
        <v>135</v>
      </c>
      <c r="J112" s="23">
        <v>337</v>
      </c>
      <c r="K112" s="82">
        <f t="shared" si="9"/>
        <v>149.62962962962962</v>
      </c>
      <c r="L112" s="22">
        <v>0</v>
      </c>
      <c r="M112" s="22">
        <v>0</v>
      </c>
      <c r="N112" s="22">
        <v>0</v>
      </c>
      <c r="O112" s="23">
        <v>0</v>
      </c>
      <c r="P112" s="82" t="s">
        <v>334</v>
      </c>
      <c r="Q112" s="22">
        <f t="shared" si="11"/>
        <v>42</v>
      </c>
      <c r="R112" s="22">
        <f t="shared" si="12"/>
        <v>44</v>
      </c>
      <c r="S112" s="22">
        <f t="shared" si="13"/>
        <v>135</v>
      </c>
      <c r="T112" s="23">
        <f t="shared" si="14"/>
        <v>337</v>
      </c>
      <c r="U112" s="82">
        <f t="shared" si="15"/>
        <v>149.62962962962962</v>
      </c>
    </row>
    <row r="113" spans="1:21" x14ac:dyDescent="0.2">
      <c r="A113" s="58" t="s">
        <v>148</v>
      </c>
      <c r="B113" s="50">
        <v>328</v>
      </c>
      <c r="C113" s="22">
        <v>352</v>
      </c>
      <c r="D113" s="22">
        <v>1405</v>
      </c>
      <c r="E113" s="22">
        <v>1537</v>
      </c>
      <c r="F113" s="82">
        <f t="shared" si="8"/>
        <v>9.395017793594306</v>
      </c>
      <c r="G113" s="22">
        <v>493</v>
      </c>
      <c r="H113" s="22">
        <v>397</v>
      </c>
      <c r="I113" s="22">
        <v>1402</v>
      </c>
      <c r="J113" s="23">
        <v>1648</v>
      </c>
      <c r="K113" s="82">
        <f t="shared" si="9"/>
        <v>17.546362339514978</v>
      </c>
      <c r="L113" s="22">
        <v>0</v>
      </c>
      <c r="M113" s="22">
        <v>0</v>
      </c>
      <c r="N113" s="22">
        <v>0</v>
      </c>
      <c r="O113" s="23">
        <v>0</v>
      </c>
      <c r="P113" s="82" t="s">
        <v>334</v>
      </c>
      <c r="Q113" s="22">
        <f t="shared" si="11"/>
        <v>493</v>
      </c>
      <c r="R113" s="22">
        <f t="shared" si="12"/>
        <v>397</v>
      </c>
      <c r="S113" s="22">
        <f t="shared" si="13"/>
        <v>1402</v>
      </c>
      <c r="T113" s="23">
        <f t="shared" si="14"/>
        <v>1648</v>
      </c>
      <c r="U113" s="82">
        <f t="shared" si="15"/>
        <v>17.546362339514978</v>
      </c>
    </row>
    <row r="114" spans="1:21" x14ac:dyDescent="0.2">
      <c r="A114" s="58" t="s">
        <v>149</v>
      </c>
      <c r="B114" s="50">
        <v>84</v>
      </c>
      <c r="C114" s="22">
        <v>52</v>
      </c>
      <c r="D114" s="22">
        <v>507</v>
      </c>
      <c r="E114" s="22">
        <v>152</v>
      </c>
      <c r="F114" s="82">
        <f t="shared" si="8"/>
        <v>-70.019723865877708</v>
      </c>
      <c r="G114" s="22">
        <v>61</v>
      </c>
      <c r="H114" s="22">
        <v>25</v>
      </c>
      <c r="I114" s="22">
        <v>412</v>
      </c>
      <c r="J114" s="23">
        <v>142</v>
      </c>
      <c r="K114" s="82">
        <f t="shared" si="9"/>
        <v>-65.533980582524279</v>
      </c>
      <c r="L114" s="22">
        <v>0</v>
      </c>
      <c r="M114" s="22">
        <v>0</v>
      </c>
      <c r="N114" s="22">
        <v>0</v>
      </c>
      <c r="O114" s="23">
        <v>0</v>
      </c>
      <c r="P114" s="82" t="s">
        <v>334</v>
      </c>
      <c r="Q114" s="22">
        <f t="shared" si="11"/>
        <v>61</v>
      </c>
      <c r="R114" s="22">
        <f t="shared" si="12"/>
        <v>25</v>
      </c>
      <c r="S114" s="22">
        <f t="shared" si="13"/>
        <v>412</v>
      </c>
      <c r="T114" s="23">
        <f t="shared" si="14"/>
        <v>142</v>
      </c>
      <c r="U114" s="82">
        <f t="shared" si="15"/>
        <v>-65.533980582524279</v>
      </c>
    </row>
    <row r="115" spans="1:21" x14ac:dyDescent="0.2">
      <c r="A115" s="58" t="s">
        <v>150</v>
      </c>
      <c r="B115" s="50">
        <v>0</v>
      </c>
      <c r="C115" s="22">
        <v>0</v>
      </c>
      <c r="D115" s="22">
        <v>0</v>
      </c>
      <c r="E115" s="22">
        <v>0</v>
      </c>
      <c r="F115" s="82" t="s">
        <v>334</v>
      </c>
      <c r="G115" s="22">
        <v>0</v>
      </c>
      <c r="H115" s="22">
        <v>0</v>
      </c>
      <c r="I115" s="22">
        <v>1</v>
      </c>
      <c r="J115" s="23">
        <v>0</v>
      </c>
      <c r="K115" s="82">
        <f t="shared" si="9"/>
        <v>-100</v>
      </c>
      <c r="L115" s="22">
        <v>0</v>
      </c>
      <c r="M115" s="22">
        <v>0</v>
      </c>
      <c r="N115" s="22">
        <v>0</v>
      </c>
      <c r="O115" s="23">
        <v>0</v>
      </c>
      <c r="P115" s="82" t="s">
        <v>334</v>
      </c>
      <c r="Q115" s="22">
        <f t="shared" si="11"/>
        <v>0</v>
      </c>
      <c r="R115" s="22">
        <f t="shared" si="12"/>
        <v>0</v>
      </c>
      <c r="S115" s="22">
        <f t="shared" si="13"/>
        <v>1</v>
      </c>
      <c r="T115" s="23">
        <f t="shared" si="14"/>
        <v>0</v>
      </c>
      <c r="U115" s="82">
        <f t="shared" si="15"/>
        <v>-100</v>
      </c>
    </row>
    <row r="116" spans="1:21" x14ac:dyDescent="0.2">
      <c r="A116" s="57" t="s">
        <v>151</v>
      </c>
      <c r="B116" s="51">
        <v>2687</v>
      </c>
      <c r="C116" s="24">
        <v>2431</v>
      </c>
      <c r="D116" s="24">
        <v>11008</v>
      </c>
      <c r="E116" s="24">
        <v>10775</v>
      </c>
      <c r="F116" s="83">
        <f t="shared" si="8"/>
        <v>-2.1166424418604652</v>
      </c>
      <c r="G116" s="24">
        <v>2266</v>
      </c>
      <c r="H116" s="24">
        <v>2106</v>
      </c>
      <c r="I116" s="24">
        <v>8374</v>
      </c>
      <c r="J116" s="25">
        <v>8914</v>
      </c>
      <c r="K116" s="83">
        <f t="shared" si="9"/>
        <v>6.4485311679006454</v>
      </c>
      <c r="L116" s="24">
        <v>506</v>
      </c>
      <c r="M116" s="24">
        <v>394</v>
      </c>
      <c r="N116" s="24">
        <v>2701</v>
      </c>
      <c r="O116" s="25">
        <v>1892</v>
      </c>
      <c r="P116" s="83">
        <f t="shared" si="10"/>
        <v>-29.951869677897076</v>
      </c>
      <c r="Q116" s="24">
        <f t="shared" si="11"/>
        <v>2772</v>
      </c>
      <c r="R116" s="24">
        <f t="shared" si="12"/>
        <v>2500</v>
      </c>
      <c r="S116" s="24">
        <f t="shared" si="13"/>
        <v>11075</v>
      </c>
      <c r="T116" s="25">
        <f t="shared" si="14"/>
        <v>10806</v>
      </c>
      <c r="U116" s="83">
        <f t="shared" si="15"/>
        <v>-2.4288939051918734</v>
      </c>
    </row>
    <row r="117" spans="1:21" x14ac:dyDescent="0.2">
      <c r="A117" s="57" t="s">
        <v>152</v>
      </c>
      <c r="B117" s="53"/>
      <c r="C117" s="20"/>
      <c r="D117" s="20"/>
      <c r="E117" s="20"/>
      <c r="F117" s="84"/>
      <c r="G117" s="20"/>
      <c r="H117" s="20"/>
      <c r="I117" s="20"/>
      <c r="J117" s="21"/>
      <c r="K117" s="84"/>
      <c r="L117" s="20"/>
      <c r="M117" s="20"/>
      <c r="N117" s="20"/>
      <c r="O117" s="21"/>
      <c r="P117" s="84"/>
      <c r="Q117" s="20"/>
      <c r="R117" s="20"/>
      <c r="S117" s="20"/>
      <c r="T117" s="21"/>
      <c r="U117" s="84"/>
    </row>
    <row r="118" spans="1:21" x14ac:dyDescent="0.2">
      <c r="A118" s="58" t="s">
        <v>153</v>
      </c>
      <c r="B118" s="50">
        <v>0</v>
      </c>
      <c r="C118" s="22">
        <v>481</v>
      </c>
      <c r="D118" s="22">
        <v>0</v>
      </c>
      <c r="E118" s="22">
        <v>2296</v>
      </c>
      <c r="F118" s="82" t="s">
        <v>334</v>
      </c>
      <c r="G118" s="22">
        <v>0</v>
      </c>
      <c r="H118" s="22">
        <v>400</v>
      </c>
      <c r="I118" s="22">
        <v>0</v>
      </c>
      <c r="J118" s="23">
        <v>1911</v>
      </c>
      <c r="K118" s="82" t="s">
        <v>334</v>
      </c>
      <c r="L118" s="22">
        <v>0</v>
      </c>
      <c r="M118" s="22">
        <v>41</v>
      </c>
      <c r="N118" s="22">
        <v>0</v>
      </c>
      <c r="O118" s="23">
        <v>41</v>
      </c>
      <c r="P118" s="82" t="s">
        <v>334</v>
      </c>
      <c r="Q118" s="22">
        <f t="shared" si="11"/>
        <v>0</v>
      </c>
      <c r="R118" s="22">
        <f t="shared" si="12"/>
        <v>441</v>
      </c>
      <c r="S118" s="22">
        <f t="shared" si="13"/>
        <v>0</v>
      </c>
      <c r="T118" s="23">
        <f t="shared" si="14"/>
        <v>1952</v>
      </c>
      <c r="U118" s="82" t="e">
        <f t="shared" si="15"/>
        <v>#DIV/0!</v>
      </c>
    </row>
    <row r="119" spans="1:21" x14ac:dyDescent="0.2">
      <c r="A119" s="58" t="s">
        <v>154</v>
      </c>
      <c r="B119" s="50">
        <v>910</v>
      </c>
      <c r="C119" s="22" t="s">
        <v>330</v>
      </c>
      <c r="D119" s="22">
        <v>3947</v>
      </c>
      <c r="E119" s="22" t="s">
        <v>330</v>
      </c>
      <c r="F119" s="82" t="s">
        <v>330</v>
      </c>
      <c r="G119" s="22">
        <v>928</v>
      </c>
      <c r="H119" s="22" t="s">
        <v>330</v>
      </c>
      <c r="I119" s="22">
        <v>3947</v>
      </c>
      <c r="J119" s="23" t="s">
        <v>330</v>
      </c>
      <c r="K119" s="82" t="s">
        <v>330</v>
      </c>
      <c r="L119" s="22">
        <v>0</v>
      </c>
      <c r="M119" s="22" t="s">
        <v>330</v>
      </c>
      <c r="N119" s="22">
        <v>0</v>
      </c>
      <c r="O119" s="23" t="s">
        <v>330</v>
      </c>
      <c r="P119" s="82" t="s">
        <v>330</v>
      </c>
      <c r="Q119" s="22">
        <f t="shared" si="11"/>
        <v>928</v>
      </c>
      <c r="R119" s="22" t="e">
        <f t="shared" si="12"/>
        <v>#VALUE!</v>
      </c>
      <c r="S119" s="22">
        <f t="shared" si="13"/>
        <v>3947</v>
      </c>
      <c r="T119" s="23" t="e">
        <f t="shared" si="14"/>
        <v>#VALUE!</v>
      </c>
      <c r="U119" s="82" t="e">
        <f t="shared" si="15"/>
        <v>#VALUE!</v>
      </c>
    </row>
    <row r="120" spans="1:21" x14ac:dyDescent="0.2">
      <c r="A120" s="58" t="s">
        <v>145</v>
      </c>
      <c r="B120" s="50">
        <v>1</v>
      </c>
      <c r="C120" s="22">
        <v>4</v>
      </c>
      <c r="D120" s="22">
        <v>31</v>
      </c>
      <c r="E120" s="22">
        <v>30</v>
      </c>
      <c r="F120" s="82">
        <f t="shared" si="8"/>
        <v>-3.225806451612903</v>
      </c>
      <c r="G120" s="22">
        <v>1</v>
      </c>
      <c r="H120" s="22">
        <v>5</v>
      </c>
      <c r="I120" s="22">
        <v>13</v>
      </c>
      <c r="J120" s="23">
        <v>18</v>
      </c>
      <c r="K120" s="82">
        <f t="shared" si="9"/>
        <v>38.461538461538467</v>
      </c>
      <c r="L120" s="22">
        <v>0</v>
      </c>
      <c r="M120" s="22">
        <v>0</v>
      </c>
      <c r="N120" s="22">
        <v>0</v>
      </c>
      <c r="O120" s="23">
        <v>0</v>
      </c>
      <c r="P120" s="82" t="s">
        <v>334</v>
      </c>
      <c r="Q120" s="22">
        <f t="shared" si="11"/>
        <v>1</v>
      </c>
      <c r="R120" s="22">
        <f t="shared" si="12"/>
        <v>5</v>
      </c>
      <c r="S120" s="22">
        <f t="shared" si="13"/>
        <v>13</v>
      </c>
      <c r="T120" s="23">
        <f t="shared" si="14"/>
        <v>18</v>
      </c>
      <c r="U120" s="82">
        <f t="shared" si="15"/>
        <v>38.461538461538467</v>
      </c>
    </row>
    <row r="121" spans="1:21" x14ac:dyDescent="0.2">
      <c r="A121" s="58" t="s">
        <v>155</v>
      </c>
      <c r="B121" s="50">
        <v>0</v>
      </c>
      <c r="C121" s="22">
        <v>0</v>
      </c>
      <c r="D121" s="22">
        <v>0</v>
      </c>
      <c r="E121" s="22">
        <v>15</v>
      </c>
      <c r="F121" s="82" t="s">
        <v>334</v>
      </c>
      <c r="G121" s="22">
        <v>0</v>
      </c>
      <c r="H121" s="22">
        <v>0</v>
      </c>
      <c r="I121" s="22">
        <v>0</v>
      </c>
      <c r="J121" s="23">
        <v>16</v>
      </c>
      <c r="K121" s="82" t="s">
        <v>334</v>
      </c>
      <c r="L121" s="22">
        <v>0</v>
      </c>
      <c r="M121" s="22">
        <v>0</v>
      </c>
      <c r="N121" s="22">
        <v>0</v>
      </c>
      <c r="O121" s="23">
        <v>0</v>
      </c>
      <c r="P121" s="82" t="s">
        <v>334</v>
      </c>
      <c r="Q121" s="22">
        <f t="shared" si="11"/>
        <v>0</v>
      </c>
      <c r="R121" s="22">
        <f t="shared" si="12"/>
        <v>0</v>
      </c>
      <c r="S121" s="22">
        <f t="shared" si="13"/>
        <v>0</v>
      </c>
      <c r="T121" s="23">
        <f t="shared" si="14"/>
        <v>16</v>
      </c>
      <c r="U121" s="82" t="e">
        <f t="shared" si="15"/>
        <v>#DIV/0!</v>
      </c>
    </row>
    <row r="122" spans="1:21" x14ac:dyDescent="0.2">
      <c r="A122" s="58" t="s">
        <v>156</v>
      </c>
      <c r="B122" s="50">
        <v>104</v>
      </c>
      <c r="C122" s="22">
        <v>220</v>
      </c>
      <c r="D122" s="22">
        <v>1673</v>
      </c>
      <c r="E122" s="22">
        <v>835</v>
      </c>
      <c r="F122" s="82">
        <f t="shared" si="8"/>
        <v>-50.08965929468021</v>
      </c>
      <c r="G122" s="22">
        <v>405</v>
      </c>
      <c r="H122" s="22">
        <v>185</v>
      </c>
      <c r="I122" s="22">
        <v>1547</v>
      </c>
      <c r="J122" s="23">
        <v>722</v>
      </c>
      <c r="K122" s="82">
        <f t="shared" si="9"/>
        <v>-53.329023917259214</v>
      </c>
      <c r="L122" s="22">
        <v>0</v>
      </c>
      <c r="M122" s="22">
        <v>0</v>
      </c>
      <c r="N122" s="22">
        <v>0</v>
      </c>
      <c r="O122" s="23">
        <v>0</v>
      </c>
      <c r="P122" s="82" t="s">
        <v>334</v>
      </c>
      <c r="Q122" s="22">
        <f t="shared" si="11"/>
        <v>405</v>
      </c>
      <c r="R122" s="22">
        <f t="shared" si="12"/>
        <v>185</v>
      </c>
      <c r="S122" s="22">
        <f t="shared" si="13"/>
        <v>1547</v>
      </c>
      <c r="T122" s="23">
        <f t="shared" si="14"/>
        <v>722</v>
      </c>
      <c r="U122" s="82">
        <f t="shared" si="15"/>
        <v>-53.329023917259214</v>
      </c>
    </row>
    <row r="123" spans="1:21" x14ac:dyDescent="0.2">
      <c r="A123" s="58" t="s">
        <v>157</v>
      </c>
      <c r="B123" s="50">
        <v>0</v>
      </c>
      <c r="C123" s="22">
        <v>164</v>
      </c>
      <c r="D123" s="22">
        <v>1</v>
      </c>
      <c r="E123" s="22">
        <v>511</v>
      </c>
      <c r="F123" s="82">
        <f t="shared" si="8"/>
        <v>51000</v>
      </c>
      <c r="G123" s="22">
        <v>0</v>
      </c>
      <c r="H123" s="22">
        <v>151</v>
      </c>
      <c r="I123" s="22">
        <v>4</v>
      </c>
      <c r="J123" s="23">
        <v>533</v>
      </c>
      <c r="K123" s="82">
        <f t="shared" si="9"/>
        <v>13225</v>
      </c>
      <c r="L123" s="22">
        <v>0</v>
      </c>
      <c r="M123" s="22">
        <v>0</v>
      </c>
      <c r="N123" s="22">
        <v>0</v>
      </c>
      <c r="O123" s="23">
        <v>0</v>
      </c>
      <c r="P123" s="82" t="s">
        <v>334</v>
      </c>
      <c r="Q123" s="22">
        <f t="shared" si="11"/>
        <v>0</v>
      </c>
      <c r="R123" s="22">
        <f t="shared" si="12"/>
        <v>151</v>
      </c>
      <c r="S123" s="22">
        <f t="shared" si="13"/>
        <v>4</v>
      </c>
      <c r="T123" s="23">
        <f t="shared" si="14"/>
        <v>533</v>
      </c>
      <c r="U123" s="82">
        <f t="shared" si="15"/>
        <v>13225</v>
      </c>
    </row>
    <row r="124" spans="1:21" x14ac:dyDescent="0.2">
      <c r="A124" s="58" t="s">
        <v>158</v>
      </c>
      <c r="B124" s="50">
        <v>2853</v>
      </c>
      <c r="C124" s="22">
        <v>2848</v>
      </c>
      <c r="D124" s="22">
        <v>6751</v>
      </c>
      <c r="E124" s="22">
        <v>12466</v>
      </c>
      <c r="F124" s="82">
        <f t="shared" si="8"/>
        <v>84.65412531476818</v>
      </c>
      <c r="G124" s="22">
        <v>2441</v>
      </c>
      <c r="H124" s="22">
        <v>2699</v>
      </c>
      <c r="I124" s="22">
        <v>6328</v>
      </c>
      <c r="J124" s="23">
        <v>12279</v>
      </c>
      <c r="K124" s="82">
        <f t="shared" si="9"/>
        <v>94.042351453855872</v>
      </c>
      <c r="L124" s="22">
        <v>19</v>
      </c>
      <c r="M124" s="22">
        <v>0</v>
      </c>
      <c r="N124" s="22">
        <v>22</v>
      </c>
      <c r="O124" s="23">
        <v>45</v>
      </c>
      <c r="P124" s="82">
        <f t="shared" si="10"/>
        <v>104.54545454545455</v>
      </c>
      <c r="Q124" s="22">
        <f t="shared" si="11"/>
        <v>2460</v>
      </c>
      <c r="R124" s="22">
        <f t="shared" si="12"/>
        <v>2699</v>
      </c>
      <c r="S124" s="22">
        <f t="shared" si="13"/>
        <v>6350</v>
      </c>
      <c r="T124" s="23">
        <f t="shared" si="14"/>
        <v>12324</v>
      </c>
      <c r="U124" s="82">
        <f t="shared" si="15"/>
        <v>94.078740157480311</v>
      </c>
    </row>
    <row r="125" spans="1:21" x14ac:dyDescent="0.2">
      <c r="A125" s="58" t="s">
        <v>159</v>
      </c>
      <c r="B125" s="50">
        <v>0</v>
      </c>
      <c r="C125" s="22">
        <v>177</v>
      </c>
      <c r="D125" s="22">
        <v>0</v>
      </c>
      <c r="E125" s="22">
        <v>479</v>
      </c>
      <c r="F125" s="82" t="s">
        <v>334</v>
      </c>
      <c r="G125" s="22">
        <v>0</v>
      </c>
      <c r="H125" s="22">
        <v>154</v>
      </c>
      <c r="I125" s="22">
        <v>0</v>
      </c>
      <c r="J125" s="23">
        <v>520</v>
      </c>
      <c r="K125" s="82" t="s">
        <v>334</v>
      </c>
      <c r="L125" s="22">
        <v>0</v>
      </c>
      <c r="M125" s="22">
        <v>0</v>
      </c>
      <c r="N125" s="22">
        <v>0</v>
      </c>
      <c r="O125" s="23">
        <v>0</v>
      </c>
      <c r="P125" s="82" t="s">
        <v>334</v>
      </c>
      <c r="Q125" s="22">
        <f t="shared" si="11"/>
        <v>0</v>
      </c>
      <c r="R125" s="22">
        <f t="shared" si="12"/>
        <v>154</v>
      </c>
      <c r="S125" s="22">
        <f t="shared" si="13"/>
        <v>0</v>
      </c>
      <c r="T125" s="23">
        <f t="shared" si="14"/>
        <v>520</v>
      </c>
      <c r="U125" s="82" t="e">
        <f t="shared" si="15"/>
        <v>#DIV/0!</v>
      </c>
    </row>
    <row r="126" spans="1:21" x14ac:dyDescent="0.2">
      <c r="A126" s="57" t="s">
        <v>160</v>
      </c>
      <c r="B126" s="51">
        <v>3868</v>
      </c>
      <c r="C126" s="24">
        <v>3894</v>
      </c>
      <c r="D126" s="24">
        <v>12403</v>
      </c>
      <c r="E126" s="24">
        <v>16632</v>
      </c>
      <c r="F126" s="83">
        <f t="shared" si="8"/>
        <v>34.09658953478997</v>
      </c>
      <c r="G126" s="24">
        <v>3775</v>
      </c>
      <c r="H126" s="24">
        <v>3594</v>
      </c>
      <c r="I126" s="24">
        <v>11839</v>
      </c>
      <c r="J126" s="25">
        <v>15999</v>
      </c>
      <c r="K126" s="83">
        <f t="shared" si="9"/>
        <v>35.138102880310839</v>
      </c>
      <c r="L126" s="24">
        <v>19</v>
      </c>
      <c r="M126" s="24">
        <v>41</v>
      </c>
      <c r="N126" s="24">
        <v>22</v>
      </c>
      <c r="O126" s="25">
        <v>86</v>
      </c>
      <c r="P126" s="83">
        <f t="shared" si="10"/>
        <v>290.90909090909093</v>
      </c>
      <c r="Q126" s="24">
        <f t="shared" si="11"/>
        <v>3794</v>
      </c>
      <c r="R126" s="24">
        <f t="shared" si="12"/>
        <v>3635</v>
      </c>
      <c r="S126" s="24">
        <f t="shared" si="13"/>
        <v>11861</v>
      </c>
      <c r="T126" s="25">
        <f t="shared" si="14"/>
        <v>16085</v>
      </c>
      <c r="U126" s="83">
        <f t="shared" si="15"/>
        <v>35.612511592614446</v>
      </c>
    </row>
    <row r="127" spans="1:21" x14ac:dyDescent="0.2">
      <c r="A127" s="57" t="s">
        <v>161</v>
      </c>
      <c r="B127" s="51">
        <v>129965</v>
      </c>
      <c r="C127" s="24">
        <v>160643</v>
      </c>
      <c r="D127" s="24">
        <v>618476</v>
      </c>
      <c r="E127" s="24">
        <v>843291</v>
      </c>
      <c r="F127" s="83">
        <f t="shared" si="8"/>
        <v>36.349834108356674</v>
      </c>
      <c r="G127" s="24">
        <v>112863</v>
      </c>
      <c r="H127" s="24">
        <v>135497</v>
      </c>
      <c r="I127" s="24">
        <v>523012</v>
      </c>
      <c r="J127" s="25">
        <v>737159</v>
      </c>
      <c r="K127" s="83">
        <f t="shared" si="9"/>
        <v>40.94494963786682</v>
      </c>
      <c r="L127" s="24">
        <v>18802</v>
      </c>
      <c r="M127" s="24">
        <v>24280</v>
      </c>
      <c r="N127" s="24">
        <v>83321</v>
      </c>
      <c r="O127" s="25">
        <v>98096</v>
      </c>
      <c r="P127" s="83">
        <f t="shared" si="10"/>
        <v>17.732624428415406</v>
      </c>
      <c r="Q127" s="24">
        <f t="shared" si="11"/>
        <v>131665</v>
      </c>
      <c r="R127" s="24">
        <f t="shared" si="12"/>
        <v>159777</v>
      </c>
      <c r="S127" s="24">
        <f t="shared" si="13"/>
        <v>606333</v>
      </c>
      <c r="T127" s="25">
        <f t="shared" si="14"/>
        <v>835255</v>
      </c>
      <c r="U127" s="83">
        <f t="shared" si="15"/>
        <v>37.755160942914209</v>
      </c>
    </row>
    <row r="128" spans="1:21" x14ac:dyDescent="0.2">
      <c r="A128" s="57"/>
      <c r="B128" s="51"/>
      <c r="C128" s="24"/>
      <c r="D128" s="24"/>
      <c r="E128" s="24"/>
      <c r="F128" s="83"/>
      <c r="G128" s="24"/>
      <c r="H128" s="24"/>
      <c r="I128" s="24"/>
      <c r="J128" s="25"/>
      <c r="K128" s="83"/>
      <c r="L128" s="24"/>
      <c r="M128" s="24"/>
      <c r="N128" s="24"/>
      <c r="O128" s="25"/>
      <c r="P128" s="83"/>
      <c r="Q128" s="24"/>
      <c r="R128" s="24"/>
      <c r="S128" s="24"/>
      <c r="T128" s="25"/>
      <c r="U128" s="83"/>
    </row>
    <row r="129" spans="1:21" x14ac:dyDescent="0.2">
      <c r="A129" s="74" t="s">
        <v>339</v>
      </c>
      <c r="B129" s="51"/>
      <c r="C129" s="24"/>
      <c r="D129" s="24"/>
      <c r="E129" s="24"/>
      <c r="F129" s="83"/>
      <c r="G129" s="24"/>
      <c r="H129" s="24"/>
      <c r="I129" s="24"/>
      <c r="J129" s="25"/>
      <c r="K129" s="83"/>
      <c r="L129" s="24"/>
      <c r="M129" s="24"/>
      <c r="N129" s="24"/>
      <c r="O129" s="25"/>
      <c r="P129" s="83"/>
      <c r="Q129" s="24"/>
      <c r="R129" s="24"/>
      <c r="S129" s="24"/>
      <c r="T129" s="25"/>
      <c r="U129" s="83"/>
    </row>
    <row r="130" spans="1:21" x14ac:dyDescent="0.2">
      <c r="A130" s="31" t="s">
        <v>30</v>
      </c>
      <c r="B130" s="34">
        <v>1661</v>
      </c>
      <c r="C130" s="22">
        <v>1636</v>
      </c>
      <c r="D130" s="22">
        <v>6544</v>
      </c>
      <c r="E130" s="22">
        <v>8492</v>
      </c>
      <c r="F130" s="82">
        <f t="shared" si="8"/>
        <v>29.767726161369197</v>
      </c>
      <c r="G130" s="22">
        <v>1173</v>
      </c>
      <c r="H130" s="22">
        <v>1321</v>
      </c>
      <c r="I130" s="22">
        <v>4192</v>
      </c>
      <c r="J130" s="23">
        <v>6248</v>
      </c>
      <c r="K130" s="82">
        <f t="shared" si="9"/>
        <v>49.045801526717561</v>
      </c>
      <c r="L130" s="22">
        <v>506</v>
      </c>
      <c r="M130" s="22">
        <v>435</v>
      </c>
      <c r="N130" s="22">
        <v>2699</v>
      </c>
      <c r="O130" s="23">
        <v>1933</v>
      </c>
      <c r="P130" s="82">
        <f t="shared" si="10"/>
        <v>-28.380881808077064</v>
      </c>
      <c r="Q130" s="22">
        <f t="shared" si="11"/>
        <v>1679</v>
      </c>
      <c r="R130" s="22">
        <f t="shared" si="12"/>
        <v>1756</v>
      </c>
      <c r="S130" s="22">
        <f t="shared" si="13"/>
        <v>6891</v>
      </c>
      <c r="T130" s="23">
        <f t="shared" si="14"/>
        <v>8181</v>
      </c>
      <c r="U130" s="82">
        <f t="shared" si="15"/>
        <v>18.720069656073139</v>
      </c>
    </row>
    <row r="131" spans="1:21" x14ac:dyDescent="0.2">
      <c r="A131" s="31" t="s">
        <v>31</v>
      </c>
      <c r="B131" s="34">
        <v>7</v>
      </c>
      <c r="C131" s="22">
        <v>68</v>
      </c>
      <c r="D131" s="22">
        <v>7</v>
      </c>
      <c r="E131" s="22">
        <v>351</v>
      </c>
      <c r="F131" s="82">
        <f t="shared" si="8"/>
        <v>4914.2857142857147</v>
      </c>
      <c r="G131" s="22">
        <v>0</v>
      </c>
      <c r="H131" s="22">
        <v>52</v>
      </c>
      <c r="I131" s="22">
        <v>0</v>
      </c>
      <c r="J131" s="23">
        <v>348</v>
      </c>
      <c r="K131" s="82" t="s">
        <v>334</v>
      </c>
      <c r="L131" s="22">
        <v>0</v>
      </c>
      <c r="M131" s="22">
        <v>0</v>
      </c>
      <c r="N131" s="22">
        <v>0</v>
      </c>
      <c r="O131" s="23">
        <v>1</v>
      </c>
      <c r="P131" s="82" t="s">
        <v>334</v>
      </c>
      <c r="Q131" s="22">
        <f t="shared" si="11"/>
        <v>0</v>
      </c>
      <c r="R131" s="22">
        <f t="shared" si="12"/>
        <v>52</v>
      </c>
      <c r="S131" s="22">
        <f t="shared" si="13"/>
        <v>0</v>
      </c>
      <c r="T131" s="23">
        <f t="shared" si="14"/>
        <v>349</v>
      </c>
      <c r="U131" s="82" t="e">
        <f t="shared" si="15"/>
        <v>#DIV/0!</v>
      </c>
    </row>
    <row r="132" spans="1:21" x14ac:dyDescent="0.2">
      <c r="A132" s="31" t="s">
        <v>32</v>
      </c>
      <c r="B132" s="34">
        <v>9345</v>
      </c>
      <c r="C132" s="22" t="s">
        <v>330</v>
      </c>
      <c r="D132" s="22">
        <v>33742</v>
      </c>
      <c r="E132" s="22" t="s">
        <v>330</v>
      </c>
      <c r="F132" s="82" t="s">
        <v>330</v>
      </c>
      <c r="G132" s="22">
        <v>1324</v>
      </c>
      <c r="H132" s="22" t="s">
        <v>330</v>
      </c>
      <c r="I132" s="22">
        <v>13812</v>
      </c>
      <c r="J132" s="23" t="s">
        <v>330</v>
      </c>
      <c r="K132" s="82" t="s">
        <v>330</v>
      </c>
      <c r="L132" s="22">
        <v>5015</v>
      </c>
      <c r="M132" s="22" t="s">
        <v>330</v>
      </c>
      <c r="N132" s="22">
        <v>15382</v>
      </c>
      <c r="O132" s="23" t="s">
        <v>330</v>
      </c>
      <c r="P132" s="82" t="s">
        <v>330</v>
      </c>
      <c r="Q132" s="22">
        <f t="shared" si="11"/>
        <v>6339</v>
      </c>
      <c r="R132" s="22" t="e">
        <f t="shared" si="12"/>
        <v>#VALUE!</v>
      </c>
      <c r="S132" s="22">
        <f t="shared" si="13"/>
        <v>29194</v>
      </c>
      <c r="T132" s="23" t="e">
        <f t="shared" si="14"/>
        <v>#VALUE!</v>
      </c>
      <c r="U132" s="82" t="e">
        <f t="shared" si="15"/>
        <v>#VALUE!</v>
      </c>
    </row>
    <row r="133" spans="1:21" x14ac:dyDescent="0.2">
      <c r="A133" s="31" t="s">
        <v>33</v>
      </c>
      <c r="B133" s="34">
        <v>810</v>
      </c>
      <c r="C133" s="22">
        <v>476</v>
      </c>
      <c r="D133" s="22">
        <v>3630</v>
      </c>
      <c r="E133" s="22">
        <v>2951</v>
      </c>
      <c r="F133" s="82">
        <f t="shared" si="8"/>
        <v>-18.705234159779614</v>
      </c>
      <c r="G133" s="22">
        <v>672</v>
      </c>
      <c r="H133" s="22">
        <v>415</v>
      </c>
      <c r="I133" s="22">
        <v>3232</v>
      </c>
      <c r="J133" s="23">
        <v>2722</v>
      </c>
      <c r="K133" s="82">
        <f t="shared" si="9"/>
        <v>-15.779702970297031</v>
      </c>
      <c r="L133" s="22">
        <v>0</v>
      </c>
      <c r="M133" s="22">
        <v>8</v>
      </c>
      <c r="N133" s="22">
        <v>480</v>
      </c>
      <c r="O133" s="23">
        <v>193</v>
      </c>
      <c r="P133" s="82">
        <f t="shared" si="10"/>
        <v>-59.791666666666664</v>
      </c>
      <c r="Q133" s="22">
        <f t="shared" si="11"/>
        <v>672</v>
      </c>
      <c r="R133" s="22">
        <f t="shared" si="12"/>
        <v>423</v>
      </c>
      <c r="S133" s="22">
        <f t="shared" si="13"/>
        <v>3712</v>
      </c>
      <c r="T133" s="23">
        <f t="shared" si="14"/>
        <v>2915</v>
      </c>
      <c r="U133" s="82">
        <f t="shared" si="15"/>
        <v>-21.470905172413794</v>
      </c>
    </row>
    <row r="134" spans="1:21" x14ac:dyDescent="0.2">
      <c r="A134" s="31" t="s">
        <v>34</v>
      </c>
      <c r="B134" s="34">
        <v>25727</v>
      </c>
      <c r="C134" s="22">
        <v>30100</v>
      </c>
      <c r="D134" s="22">
        <v>119062</v>
      </c>
      <c r="E134" s="22">
        <v>141800</v>
      </c>
      <c r="F134" s="82">
        <f t="shared" si="8"/>
        <v>19.097613008348592</v>
      </c>
      <c r="G134" s="22">
        <v>24560</v>
      </c>
      <c r="H134" s="22">
        <v>26566</v>
      </c>
      <c r="I134" s="22">
        <v>104514</v>
      </c>
      <c r="J134" s="23">
        <v>125425</v>
      </c>
      <c r="K134" s="82">
        <f t="shared" si="9"/>
        <v>20.007845838834989</v>
      </c>
      <c r="L134" s="22">
        <v>2967</v>
      </c>
      <c r="M134" s="22">
        <v>3630</v>
      </c>
      <c r="N134" s="22">
        <v>16461</v>
      </c>
      <c r="O134" s="23">
        <v>16149</v>
      </c>
      <c r="P134" s="82">
        <f t="shared" si="10"/>
        <v>-1.8953891015126665</v>
      </c>
      <c r="Q134" s="22">
        <f t="shared" si="11"/>
        <v>27527</v>
      </c>
      <c r="R134" s="22">
        <f t="shared" si="12"/>
        <v>30196</v>
      </c>
      <c r="S134" s="22">
        <f t="shared" si="13"/>
        <v>120975</v>
      </c>
      <c r="T134" s="23">
        <f t="shared" si="14"/>
        <v>141574</v>
      </c>
      <c r="U134" s="82">
        <f t="shared" si="15"/>
        <v>17.027485017565613</v>
      </c>
    </row>
    <row r="135" spans="1:21" x14ac:dyDescent="0.2">
      <c r="A135" s="31" t="s">
        <v>35</v>
      </c>
      <c r="B135" s="34">
        <v>183</v>
      </c>
      <c r="C135" s="22">
        <v>155</v>
      </c>
      <c r="D135" s="22">
        <v>554</v>
      </c>
      <c r="E135" s="22">
        <v>1440</v>
      </c>
      <c r="F135" s="82">
        <f t="shared" si="8"/>
        <v>159.92779783393502</v>
      </c>
      <c r="G135" s="22">
        <v>73</v>
      </c>
      <c r="H135" s="22">
        <v>45</v>
      </c>
      <c r="I135" s="22">
        <v>293</v>
      </c>
      <c r="J135" s="23">
        <v>250</v>
      </c>
      <c r="K135" s="82">
        <f t="shared" si="9"/>
        <v>-14.675767918088736</v>
      </c>
      <c r="L135" s="22">
        <v>1</v>
      </c>
      <c r="M135" s="22">
        <v>0</v>
      </c>
      <c r="N135" s="22">
        <v>51</v>
      </c>
      <c r="O135" s="23">
        <v>194</v>
      </c>
      <c r="P135" s="82">
        <f t="shared" si="10"/>
        <v>280.39215686274508</v>
      </c>
      <c r="Q135" s="22">
        <f t="shared" si="11"/>
        <v>74</v>
      </c>
      <c r="R135" s="22">
        <f t="shared" si="12"/>
        <v>45</v>
      </c>
      <c r="S135" s="22">
        <f t="shared" si="13"/>
        <v>344</v>
      </c>
      <c r="T135" s="23">
        <f t="shared" si="14"/>
        <v>444</v>
      </c>
      <c r="U135" s="82">
        <f t="shared" si="15"/>
        <v>29.069767441860467</v>
      </c>
    </row>
    <row r="136" spans="1:21" x14ac:dyDescent="0.2">
      <c r="A136" s="31" t="s">
        <v>36</v>
      </c>
      <c r="B136" s="34">
        <v>21063</v>
      </c>
      <c r="C136" s="22">
        <v>31026</v>
      </c>
      <c r="D136" s="22">
        <v>93331</v>
      </c>
      <c r="E136" s="22">
        <v>146188</v>
      </c>
      <c r="F136" s="82">
        <f t="shared" si="8"/>
        <v>56.633915847896198</v>
      </c>
      <c r="G136" s="22">
        <v>16750</v>
      </c>
      <c r="H136" s="22">
        <v>22322</v>
      </c>
      <c r="I136" s="22">
        <v>73942</v>
      </c>
      <c r="J136" s="23">
        <v>106105</v>
      </c>
      <c r="K136" s="82">
        <f t="shared" si="9"/>
        <v>43.497606231911504</v>
      </c>
      <c r="L136" s="22">
        <v>4020</v>
      </c>
      <c r="M136" s="22">
        <v>8174</v>
      </c>
      <c r="N136" s="22">
        <v>19661</v>
      </c>
      <c r="O136" s="23">
        <v>37630</v>
      </c>
      <c r="P136" s="82">
        <f t="shared" si="10"/>
        <v>91.394130512181476</v>
      </c>
      <c r="Q136" s="22">
        <f t="shared" si="11"/>
        <v>20770</v>
      </c>
      <c r="R136" s="22">
        <f t="shared" si="12"/>
        <v>30496</v>
      </c>
      <c r="S136" s="22">
        <f t="shared" si="13"/>
        <v>93603</v>
      </c>
      <c r="T136" s="23">
        <f t="shared" si="14"/>
        <v>143735</v>
      </c>
      <c r="U136" s="82">
        <f t="shared" si="15"/>
        <v>53.558112453660677</v>
      </c>
    </row>
    <row r="137" spans="1:21" x14ac:dyDescent="0.2">
      <c r="A137" s="31" t="s">
        <v>37</v>
      </c>
      <c r="B137" s="34">
        <v>16417</v>
      </c>
      <c r="C137" s="22">
        <v>31770</v>
      </c>
      <c r="D137" s="22">
        <v>86658</v>
      </c>
      <c r="E137" s="22">
        <v>133518</v>
      </c>
      <c r="F137" s="82">
        <f t="shared" si="8"/>
        <v>54.074638233054074</v>
      </c>
      <c r="G137" s="22">
        <v>15786</v>
      </c>
      <c r="H137" s="22">
        <v>29516</v>
      </c>
      <c r="I137" s="22">
        <v>79153</v>
      </c>
      <c r="J137" s="23">
        <v>132790</v>
      </c>
      <c r="K137" s="82">
        <f t="shared" si="9"/>
        <v>67.763698154207674</v>
      </c>
      <c r="L137" s="22">
        <v>923</v>
      </c>
      <c r="M137" s="22">
        <v>682</v>
      </c>
      <c r="N137" s="22">
        <v>3736</v>
      </c>
      <c r="O137" s="23">
        <v>3148</v>
      </c>
      <c r="P137" s="82">
        <f t="shared" si="10"/>
        <v>-15.738758029978586</v>
      </c>
      <c r="Q137" s="22">
        <f t="shared" si="11"/>
        <v>16709</v>
      </c>
      <c r="R137" s="22">
        <f t="shared" si="12"/>
        <v>30198</v>
      </c>
      <c r="S137" s="22">
        <f t="shared" si="13"/>
        <v>82889</v>
      </c>
      <c r="T137" s="23">
        <f t="shared" si="14"/>
        <v>135938</v>
      </c>
      <c r="U137" s="82">
        <f t="shared" si="15"/>
        <v>64.000048257307967</v>
      </c>
    </row>
    <row r="138" spans="1:21" x14ac:dyDescent="0.2">
      <c r="A138" s="31" t="s">
        <v>38</v>
      </c>
      <c r="B138" s="34">
        <v>29965</v>
      </c>
      <c r="C138" s="22">
        <v>35697</v>
      </c>
      <c r="D138" s="22">
        <v>146141</v>
      </c>
      <c r="E138" s="22">
        <v>181286</v>
      </c>
      <c r="F138" s="82">
        <f t="shared" si="8"/>
        <v>24.048692700884761</v>
      </c>
      <c r="G138" s="22">
        <v>24337</v>
      </c>
      <c r="H138" s="22">
        <v>26932</v>
      </c>
      <c r="I138" s="22">
        <v>116620</v>
      </c>
      <c r="J138" s="23">
        <v>131056</v>
      </c>
      <c r="K138" s="82">
        <f t="shared" si="9"/>
        <v>12.378665752015092</v>
      </c>
      <c r="L138" s="22">
        <v>4433</v>
      </c>
      <c r="M138" s="22">
        <v>8921</v>
      </c>
      <c r="N138" s="22">
        <v>18196</v>
      </c>
      <c r="O138" s="23">
        <v>27432</v>
      </c>
      <c r="P138" s="82">
        <f t="shared" si="10"/>
        <v>50.758408441415689</v>
      </c>
      <c r="Q138" s="22">
        <f t="shared" si="11"/>
        <v>28770</v>
      </c>
      <c r="R138" s="22">
        <f t="shared" si="12"/>
        <v>35853</v>
      </c>
      <c r="S138" s="22">
        <f t="shared" si="13"/>
        <v>134816</v>
      </c>
      <c r="T138" s="23">
        <f t="shared" si="14"/>
        <v>158488</v>
      </c>
      <c r="U138" s="82">
        <f t="shared" si="15"/>
        <v>17.558746736292427</v>
      </c>
    </row>
    <row r="139" spans="1:21" x14ac:dyDescent="0.2">
      <c r="A139" s="31" t="s">
        <v>39</v>
      </c>
      <c r="B139" s="34">
        <v>2981</v>
      </c>
      <c r="C139" s="22">
        <v>3933</v>
      </c>
      <c r="D139" s="22">
        <v>15877</v>
      </c>
      <c r="E139" s="22">
        <v>19885</v>
      </c>
      <c r="F139" s="82">
        <f t="shared" si="8"/>
        <v>25.244063740001259</v>
      </c>
      <c r="G139" s="22">
        <v>4315</v>
      </c>
      <c r="H139" s="22">
        <v>3823</v>
      </c>
      <c r="I139" s="22">
        <v>15679</v>
      </c>
      <c r="J139" s="23">
        <v>18355</v>
      </c>
      <c r="K139" s="82">
        <f t="shared" si="9"/>
        <v>17.067415013712608</v>
      </c>
      <c r="L139" s="22">
        <v>0</v>
      </c>
      <c r="M139" s="22">
        <v>0</v>
      </c>
      <c r="N139" s="22">
        <v>0</v>
      </c>
      <c r="O139" s="23">
        <v>0</v>
      </c>
      <c r="P139" s="82" t="s">
        <v>334</v>
      </c>
      <c r="Q139" s="22">
        <f t="shared" si="11"/>
        <v>4315</v>
      </c>
      <c r="R139" s="22">
        <f t="shared" si="12"/>
        <v>3823</v>
      </c>
      <c r="S139" s="22">
        <f t="shared" si="13"/>
        <v>15679</v>
      </c>
      <c r="T139" s="23">
        <f t="shared" si="14"/>
        <v>18355</v>
      </c>
      <c r="U139" s="82">
        <f t="shared" si="15"/>
        <v>17.067415013712608</v>
      </c>
    </row>
    <row r="140" spans="1:21" x14ac:dyDescent="0.2">
      <c r="A140" s="31" t="s">
        <v>40</v>
      </c>
      <c r="B140" s="34">
        <v>3563</v>
      </c>
      <c r="C140" s="22">
        <v>5608</v>
      </c>
      <c r="D140" s="22">
        <v>18403</v>
      </c>
      <c r="E140" s="22">
        <v>21155</v>
      </c>
      <c r="F140" s="82">
        <f t="shared" ref="F140:F203" si="16">(E140-D140)/D140*100</f>
        <v>14.954083573330434</v>
      </c>
      <c r="G140" s="22">
        <v>3174</v>
      </c>
      <c r="H140" s="22">
        <v>3283</v>
      </c>
      <c r="I140" s="22">
        <v>14948</v>
      </c>
      <c r="J140" s="23">
        <v>14706</v>
      </c>
      <c r="K140" s="82">
        <f t="shared" ref="K140:K203" si="17">(J140-I140)/I140*100</f>
        <v>-1.6189456783516192</v>
      </c>
      <c r="L140" s="22">
        <v>363</v>
      </c>
      <c r="M140" s="22">
        <v>987</v>
      </c>
      <c r="N140" s="22">
        <v>2513</v>
      </c>
      <c r="O140" s="23">
        <v>2743</v>
      </c>
      <c r="P140" s="82">
        <f t="shared" ref="P140:P201" si="18">(O140-N140)/N140*100</f>
        <v>9.1524074810982885</v>
      </c>
      <c r="Q140" s="22">
        <f t="shared" ref="Q140:Q203" si="19">G140+L140</f>
        <v>3537</v>
      </c>
      <c r="R140" s="22">
        <f t="shared" ref="R140:R203" si="20">H140+M140</f>
        <v>4270</v>
      </c>
      <c r="S140" s="22">
        <f t="shared" ref="S140:S203" si="21">I140+N140</f>
        <v>17461</v>
      </c>
      <c r="T140" s="23">
        <f t="shared" ref="T140:T203" si="22">J140+O140</f>
        <v>17449</v>
      </c>
      <c r="U140" s="82">
        <f t="shared" ref="U140:U203" si="23">(T140-S140)/S140*100</f>
        <v>-6.8724586220720474E-2</v>
      </c>
    </row>
    <row r="141" spans="1:21" x14ac:dyDescent="0.2">
      <c r="A141" s="31" t="s">
        <v>41</v>
      </c>
      <c r="B141" s="34">
        <v>84</v>
      </c>
      <c r="C141" s="22">
        <v>930</v>
      </c>
      <c r="D141" s="22">
        <v>507</v>
      </c>
      <c r="E141" s="22">
        <v>1675</v>
      </c>
      <c r="F141" s="82">
        <f t="shared" si="16"/>
        <v>230.37475345167655</v>
      </c>
      <c r="G141" s="22">
        <v>61</v>
      </c>
      <c r="H141" s="22">
        <v>850</v>
      </c>
      <c r="I141" s="22">
        <v>412</v>
      </c>
      <c r="J141" s="23">
        <v>1577</v>
      </c>
      <c r="K141" s="82">
        <f t="shared" si="17"/>
        <v>282.76699029126212</v>
      </c>
      <c r="L141" s="22">
        <v>0</v>
      </c>
      <c r="M141" s="22">
        <v>0</v>
      </c>
      <c r="N141" s="22">
        <v>0</v>
      </c>
      <c r="O141" s="23">
        <v>0</v>
      </c>
      <c r="P141" s="82" t="s">
        <v>334</v>
      </c>
      <c r="Q141" s="22">
        <f t="shared" si="19"/>
        <v>61</v>
      </c>
      <c r="R141" s="22">
        <f t="shared" si="20"/>
        <v>850</v>
      </c>
      <c r="S141" s="22">
        <f t="shared" si="21"/>
        <v>412</v>
      </c>
      <c r="T141" s="23">
        <f t="shared" si="22"/>
        <v>1577</v>
      </c>
      <c r="U141" s="82">
        <f t="shared" si="23"/>
        <v>282.76699029126212</v>
      </c>
    </row>
    <row r="142" spans="1:21" x14ac:dyDescent="0.2">
      <c r="A142" s="31" t="s">
        <v>42</v>
      </c>
      <c r="B142" s="34">
        <v>6069</v>
      </c>
      <c r="C142" s="22">
        <v>6934</v>
      </c>
      <c r="D142" s="22">
        <v>29760</v>
      </c>
      <c r="E142" s="22">
        <v>35555</v>
      </c>
      <c r="F142" s="82">
        <f t="shared" si="16"/>
        <v>19.47244623655914</v>
      </c>
      <c r="G142" s="22">
        <v>6734</v>
      </c>
      <c r="H142" s="22">
        <v>5308</v>
      </c>
      <c r="I142" s="22">
        <v>24461</v>
      </c>
      <c r="J142" s="23">
        <v>26882</v>
      </c>
      <c r="K142" s="82">
        <f t="shared" si="17"/>
        <v>9.8973876783451207</v>
      </c>
      <c r="L142" s="22">
        <v>555</v>
      </c>
      <c r="M142" s="22">
        <v>1157</v>
      </c>
      <c r="N142" s="22">
        <v>3972</v>
      </c>
      <c r="O142" s="23">
        <v>7892</v>
      </c>
      <c r="P142" s="82">
        <f t="shared" si="18"/>
        <v>98.690835850956688</v>
      </c>
      <c r="Q142" s="22">
        <f t="shared" si="19"/>
        <v>7289</v>
      </c>
      <c r="R142" s="22">
        <f t="shared" si="20"/>
        <v>6465</v>
      </c>
      <c r="S142" s="22">
        <f t="shared" si="21"/>
        <v>28433</v>
      </c>
      <c r="T142" s="23">
        <f t="shared" si="22"/>
        <v>34774</v>
      </c>
      <c r="U142" s="82">
        <f t="shared" si="23"/>
        <v>22.301551014666057</v>
      </c>
    </row>
    <row r="143" spans="1:21" x14ac:dyDescent="0.2">
      <c r="A143" s="31" t="s">
        <v>43</v>
      </c>
      <c r="B143" s="34">
        <v>3008</v>
      </c>
      <c r="C143" s="22">
        <v>1402</v>
      </c>
      <c r="D143" s="22">
        <v>5141</v>
      </c>
      <c r="E143" s="22">
        <v>12168</v>
      </c>
      <c r="F143" s="82">
        <f t="shared" si="16"/>
        <v>136.68546975296636</v>
      </c>
      <c r="G143" s="22">
        <v>2904</v>
      </c>
      <c r="H143" s="22">
        <v>2027</v>
      </c>
      <c r="I143" s="22">
        <v>4731</v>
      </c>
      <c r="J143" s="23">
        <v>11675</v>
      </c>
      <c r="K143" s="82">
        <f t="shared" si="17"/>
        <v>146.77658000422744</v>
      </c>
      <c r="L143" s="22">
        <v>0</v>
      </c>
      <c r="M143" s="22">
        <v>0</v>
      </c>
      <c r="N143" s="22">
        <v>0</v>
      </c>
      <c r="O143" s="23">
        <v>0</v>
      </c>
      <c r="P143" s="82" t="s">
        <v>334</v>
      </c>
      <c r="Q143" s="22">
        <f t="shared" si="19"/>
        <v>2904</v>
      </c>
      <c r="R143" s="22">
        <f t="shared" si="20"/>
        <v>2027</v>
      </c>
      <c r="S143" s="22">
        <f t="shared" si="21"/>
        <v>4731</v>
      </c>
      <c r="T143" s="23">
        <f t="shared" si="22"/>
        <v>11675</v>
      </c>
      <c r="U143" s="82">
        <f t="shared" si="23"/>
        <v>146.77658000422744</v>
      </c>
    </row>
    <row r="144" spans="1:21" x14ac:dyDescent="0.2">
      <c r="A144" s="31" t="s">
        <v>333</v>
      </c>
      <c r="B144" s="34" t="s">
        <v>330</v>
      </c>
      <c r="C144" s="22" t="s">
        <v>330</v>
      </c>
      <c r="D144" s="22">
        <v>32401</v>
      </c>
      <c r="E144" s="22">
        <v>87867</v>
      </c>
      <c r="F144" s="82">
        <f t="shared" si="16"/>
        <v>171.18607450387333</v>
      </c>
      <c r="G144" s="22" t="s">
        <v>330</v>
      </c>
      <c r="H144" s="22" t="s">
        <v>330</v>
      </c>
      <c r="I144" s="22">
        <v>31303</v>
      </c>
      <c r="J144" s="23">
        <v>87943</v>
      </c>
      <c r="K144" s="82">
        <f t="shared" si="17"/>
        <v>180.94112385394371</v>
      </c>
      <c r="L144" s="22" t="s">
        <v>330</v>
      </c>
      <c r="M144" s="22" t="s">
        <v>330</v>
      </c>
      <c r="N144" s="22">
        <v>148</v>
      </c>
      <c r="O144" s="23">
        <v>148</v>
      </c>
      <c r="P144" s="82">
        <f t="shared" si="18"/>
        <v>0</v>
      </c>
      <c r="Q144" s="22" t="e">
        <f t="shared" si="19"/>
        <v>#VALUE!</v>
      </c>
      <c r="R144" s="22" t="e">
        <f t="shared" si="20"/>
        <v>#VALUE!</v>
      </c>
      <c r="S144" s="22">
        <f t="shared" si="21"/>
        <v>31451</v>
      </c>
      <c r="T144" s="23">
        <f t="shared" si="22"/>
        <v>88091</v>
      </c>
      <c r="U144" s="82">
        <f t="shared" si="23"/>
        <v>180.08966328574607</v>
      </c>
    </row>
    <row r="145" spans="1:21" x14ac:dyDescent="0.2">
      <c r="A145" s="31" t="s">
        <v>44</v>
      </c>
      <c r="B145" s="34">
        <v>9082</v>
      </c>
      <c r="C145" s="22">
        <v>9239</v>
      </c>
      <c r="D145" s="22">
        <v>26718</v>
      </c>
      <c r="E145" s="22">
        <v>41978</v>
      </c>
      <c r="F145" s="82">
        <f t="shared" si="16"/>
        <v>57.115053521970204</v>
      </c>
      <c r="G145" s="22">
        <v>10850</v>
      </c>
      <c r="H145" s="22">
        <v>11866</v>
      </c>
      <c r="I145" s="22">
        <v>34943</v>
      </c>
      <c r="J145" s="23">
        <v>62906</v>
      </c>
      <c r="K145" s="82">
        <f t="shared" si="17"/>
        <v>80.024611510173713</v>
      </c>
      <c r="L145" s="22">
        <v>19</v>
      </c>
      <c r="M145" s="22">
        <v>0</v>
      </c>
      <c r="N145" s="22">
        <v>22</v>
      </c>
      <c r="O145" s="23">
        <v>45</v>
      </c>
      <c r="P145" s="82">
        <f t="shared" si="18"/>
        <v>104.54545454545455</v>
      </c>
      <c r="Q145" s="22">
        <f t="shared" si="19"/>
        <v>10869</v>
      </c>
      <c r="R145" s="22">
        <f t="shared" si="20"/>
        <v>11866</v>
      </c>
      <c r="S145" s="22">
        <f t="shared" si="21"/>
        <v>34965</v>
      </c>
      <c r="T145" s="23">
        <f t="shared" si="22"/>
        <v>62951</v>
      </c>
      <c r="U145" s="82">
        <f t="shared" si="23"/>
        <v>80.04004004004004</v>
      </c>
    </row>
    <row r="146" spans="1:21" x14ac:dyDescent="0.2">
      <c r="A146" s="31" t="s">
        <v>45</v>
      </c>
      <c r="B146" s="34">
        <v>0</v>
      </c>
      <c r="C146" s="22">
        <v>1669</v>
      </c>
      <c r="D146" s="22">
        <v>0</v>
      </c>
      <c r="E146" s="22">
        <v>6982</v>
      </c>
      <c r="F146" s="82" t="s">
        <v>334</v>
      </c>
      <c r="G146" s="22">
        <v>150</v>
      </c>
      <c r="H146" s="22">
        <v>1171</v>
      </c>
      <c r="I146" s="22">
        <v>777</v>
      </c>
      <c r="J146" s="23">
        <v>8171</v>
      </c>
      <c r="K146" s="82">
        <f t="shared" si="17"/>
        <v>951.60875160875162</v>
      </c>
      <c r="L146" s="22">
        <v>0</v>
      </c>
      <c r="M146" s="22">
        <v>286</v>
      </c>
      <c r="N146" s="22">
        <v>0</v>
      </c>
      <c r="O146" s="23">
        <v>588</v>
      </c>
      <c r="P146" s="82" t="s">
        <v>334</v>
      </c>
      <c r="Q146" s="22">
        <f t="shared" si="19"/>
        <v>150</v>
      </c>
      <c r="R146" s="22">
        <f t="shared" si="20"/>
        <v>1457</v>
      </c>
      <c r="S146" s="22">
        <f t="shared" si="21"/>
        <v>777</v>
      </c>
      <c r="T146" s="23">
        <f t="shared" si="22"/>
        <v>8759</v>
      </c>
      <c r="U146" s="82">
        <f t="shared" si="23"/>
        <v>1027.2844272844272</v>
      </c>
    </row>
    <row r="147" spans="1:21" x14ac:dyDescent="0.2">
      <c r="A147" s="30" t="s">
        <v>63</v>
      </c>
      <c r="B147" s="35">
        <v>129965</v>
      </c>
      <c r="C147" s="24">
        <v>160643</v>
      </c>
      <c r="D147" s="24">
        <v>618476</v>
      </c>
      <c r="E147" s="24">
        <v>843291</v>
      </c>
      <c r="F147" s="83">
        <f t="shared" si="16"/>
        <v>36.349834108356674</v>
      </c>
      <c r="G147" s="24">
        <v>112863</v>
      </c>
      <c r="H147" s="24">
        <v>135497</v>
      </c>
      <c r="I147" s="24">
        <v>523012</v>
      </c>
      <c r="J147" s="25">
        <v>737159</v>
      </c>
      <c r="K147" s="83">
        <f t="shared" si="17"/>
        <v>40.94494963786682</v>
      </c>
      <c r="L147" s="24">
        <v>18802</v>
      </c>
      <c r="M147" s="24">
        <v>24280</v>
      </c>
      <c r="N147" s="24">
        <v>83321</v>
      </c>
      <c r="O147" s="25">
        <v>98096</v>
      </c>
      <c r="P147" s="83">
        <f t="shared" si="18"/>
        <v>17.732624428415406</v>
      </c>
      <c r="Q147" s="24">
        <f t="shared" si="19"/>
        <v>131665</v>
      </c>
      <c r="R147" s="24">
        <f t="shared" si="20"/>
        <v>159777</v>
      </c>
      <c r="S147" s="24">
        <f t="shared" si="21"/>
        <v>606333</v>
      </c>
      <c r="T147" s="25">
        <f t="shared" si="22"/>
        <v>835255</v>
      </c>
      <c r="U147" s="83">
        <f t="shared" si="23"/>
        <v>37.755160942914209</v>
      </c>
    </row>
    <row r="148" spans="1:21" x14ac:dyDescent="0.2">
      <c r="A148" s="57"/>
      <c r="B148" s="51"/>
      <c r="C148" s="24"/>
      <c r="D148" s="24"/>
      <c r="E148" s="24"/>
      <c r="F148" s="83"/>
      <c r="G148" s="24"/>
      <c r="H148" s="24"/>
      <c r="I148" s="24"/>
      <c r="J148" s="25"/>
      <c r="K148" s="83"/>
      <c r="L148" s="24"/>
      <c r="M148" s="24"/>
      <c r="N148" s="24"/>
      <c r="O148" s="25"/>
      <c r="P148" s="83"/>
      <c r="Q148" s="24"/>
      <c r="R148" s="24"/>
      <c r="S148" s="24"/>
      <c r="T148" s="25"/>
      <c r="U148" s="83"/>
    </row>
    <row r="149" spans="1:21" x14ac:dyDescent="0.2">
      <c r="A149" s="57" t="s">
        <v>21</v>
      </c>
      <c r="B149" s="53"/>
      <c r="C149" s="20"/>
      <c r="D149" s="20"/>
      <c r="E149" s="20"/>
      <c r="F149" s="84"/>
      <c r="G149" s="20"/>
      <c r="H149" s="20"/>
      <c r="I149" s="20"/>
      <c r="J149" s="21"/>
      <c r="K149" s="84"/>
      <c r="L149" s="20"/>
      <c r="M149" s="20"/>
      <c r="N149" s="20"/>
      <c r="O149" s="21"/>
      <c r="P149" s="84"/>
      <c r="Q149" s="20"/>
      <c r="R149" s="20"/>
      <c r="S149" s="20"/>
      <c r="T149" s="21"/>
      <c r="U149" s="84"/>
    </row>
    <row r="150" spans="1:21" x14ac:dyDescent="0.2">
      <c r="A150" s="57" t="s">
        <v>162</v>
      </c>
      <c r="B150" s="53"/>
      <c r="C150" s="20"/>
      <c r="D150" s="20"/>
      <c r="E150" s="20"/>
      <c r="F150" s="84"/>
      <c r="G150" s="20"/>
      <c r="H150" s="20"/>
      <c r="I150" s="20"/>
      <c r="J150" s="21"/>
      <c r="K150" s="84"/>
      <c r="L150" s="20"/>
      <c r="M150" s="20"/>
      <c r="N150" s="20"/>
      <c r="O150" s="21"/>
      <c r="P150" s="84"/>
      <c r="Q150" s="20"/>
      <c r="R150" s="20"/>
      <c r="S150" s="20"/>
      <c r="T150" s="21"/>
      <c r="U150" s="84"/>
    </row>
    <row r="151" spans="1:21" x14ac:dyDescent="0.2">
      <c r="A151" s="57" t="s">
        <v>163</v>
      </c>
      <c r="B151" s="53"/>
      <c r="C151" s="20"/>
      <c r="D151" s="20"/>
      <c r="E151" s="20"/>
      <c r="F151" s="84"/>
      <c r="G151" s="20"/>
      <c r="H151" s="20"/>
      <c r="I151" s="20"/>
      <c r="J151" s="21"/>
      <c r="K151" s="84"/>
      <c r="L151" s="20"/>
      <c r="M151" s="20"/>
      <c r="N151" s="20"/>
      <c r="O151" s="21"/>
      <c r="P151" s="84"/>
      <c r="Q151" s="20"/>
      <c r="R151" s="20"/>
      <c r="S151" s="20"/>
      <c r="T151" s="21"/>
      <c r="U151" s="84"/>
    </row>
    <row r="152" spans="1:21" x14ac:dyDescent="0.2">
      <c r="A152" s="58" t="s">
        <v>164</v>
      </c>
      <c r="B152" s="50">
        <v>101</v>
      </c>
      <c r="C152" s="22">
        <v>276</v>
      </c>
      <c r="D152" s="22">
        <v>1535</v>
      </c>
      <c r="E152" s="22">
        <v>1444</v>
      </c>
      <c r="F152" s="82">
        <f t="shared" si="16"/>
        <v>-5.9283387622149837</v>
      </c>
      <c r="G152" s="22">
        <v>176</v>
      </c>
      <c r="H152" s="22">
        <v>234</v>
      </c>
      <c r="I152" s="22">
        <v>1039</v>
      </c>
      <c r="J152" s="23">
        <v>1198</v>
      </c>
      <c r="K152" s="82">
        <f t="shared" si="17"/>
        <v>15.303176130895091</v>
      </c>
      <c r="L152" s="22">
        <v>20</v>
      </c>
      <c r="M152" s="22">
        <v>35</v>
      </c>
      <c r="N152" s="22">
        <v>181</v>
      </c>
      <c r="O152" s="23">
        <v>347</v>
      </c>
      <c r="P152" s="82">
        <f t="shared" si="18"/>
        <v>91.712707182320443</v>
      </c>
      <c r="Q152" s="22">
        <f t="shared" si="19"/>
        <v>196</v>
      </c>
      <c r="R152" s="22">
        <f t="shared" si="20"/>
        <v>269</v>
      </c>
      <c r="S152" s="22">
        <f t="shared" si="21"/>
        <v>1220</v>
      </c>
      <c r="T152" s="23">
        <f t="shared" si="22"/>
        <v>1545</v>
      </c>
      <c r="U152" s="82">
        <f t="shared" si="23"/>
        <v>26.639344262295083</v>
      </c>
    </row>
    <row r="153" spans="1:21" x14ac:dyDescent="0.2">
      <c r="A153" s="58" t="s">
        <v>319</v>
      </c>
      <c r="B153" s="50">
        <v>10430</v>
      </c>
      <c r="C153" s="22">
        <v>11856</v>
      </c>
      <c r="D153" s="22">
        <v>42825</v>
      </c>
      <c r="E153" s="22">
        <v>57069</v>
      </c>
      <c r="F153" s="82">
        <f t="shared" si="16"/>
        <v>33.260945709281962</v>
      </c>
      <c r="G153" s="22">
        <v>10666</v>
      </c>
      <c r="H153" s="22">
        <v>11999</v>
      </c>
      <c r="I153" s="22">
        <v>42506</v>
      </c>
      <c r="J153" s="23">
        <v>56813</v>
      </c>
      <c r="K153" s="82">
        <f t="shared" si="17"/>
        <v>33.658777584341031</v>
      </c>
      <c r="L153" s="22">
        <v>129</v>
      </c>
      <c r="M153" s="22">
        <v>9</v>
      </c>
      <c r="N153" s="22">
        <v>467</v>
      </c>
      <c r="O153" s="23">
        <v>158</v>
      </c>
      <c r="P153" s="82">
        <f t="shared" si="18"/>
        <v>-66.167023554603858</v>
      </c>
      <c r="Q153" s="22">
        <f t="shared" si="19"/>
        <v>10795</v>
      </c>
      <c r="R153" s="22">
        <f t="shared" si="20"/>
        <v>12008</v>
      </c>
      <c r="S153" s="22">
        <f t="shared" si="21"/>
        <v>42973</v>
      </c>
      <c r="T153" s="23">
        <f t="shared" si="22"/>
        <v>56971</v>
      </c>
      <c r="U153" s="82">
        <f t="shared" si="23"/>
        <v>32.573941777395113</v>
      </c>
    </row>
    <row r="154" spans="1:21" x14ac:dyDescent="0.2">
      <c r="A154" s="58" t="s">
        <v>327</v>
      </c>
      <c r="B154" s="50" t="s">
        <v>330</v>
      </c>
      <c r="C154" s="22" t="s">
        <v>330</v>
      </c>
      <c r="D154" s="22">
        <v>777</v>
      </c>
      <c r="E154" s="22">
        <v>1461</v>
      </c>
      <c r="F154" s="82">
        <f t="shared" si="16"/>
        <v>88.030888030888036</v>
      </c>
      <c r="G154" s="22" t="s">
        <v>330</v>
      </c>
      <c r="H154" s="22" t="s">
        <v>330</v>
      </c>
      <c r="I154" s="22">
        <v>575</v>
      </c>
      <c r="J154" s="23">
        <v>1815</v>
      </c>
      <c r="K154" s="82">
        <f t="shared" si="17"/>
        <v>215.65217391304347</v>
      </c>
      <c r="L154" s="22" t="s">
        <v>330</v>
      </c>
      <c r="M154" s="22" t="s">
        <v>330</v>
      </c>
      <c r="N154" s="22">
        <v>0</v>
      </c>
      <c r="O154" s="23">
        <v>0</v>
      </c>
      <c r="P154" s="82" t="s">
        <v>334</v>
      </c>
      <c r="Q154" s="22" t="e">
        <f t="shared" si="19"/>
        <v>#VALUE!</v>
      </c>
      <c r="R154" s="22" t="e">
        <f t="shared" si="20"/>
        <v>#VALUE!</v>
      </c>
      <c r="S154" s="22">
        <f t="shared" si="21"/>
        <v>575</v>
      </c>
      <c r="T154" s="23">
        <f t="shared" si="22"/>
        <v>1815</v>
      </c>
      <c r="U154" s="82">
        <f t="shared" si="23"/>
        <v>215.65217391304347</v>
      </c>
    </row>
    <row r="155" spans="1:21" x14ac:dyDescent="0.2">
      <c r="A155" s="57" t="s">
        <v>165</v>
      </c>
      <c r="B155" s="51">
        <v>10531</v>
      </c>
      <c r="C155" s="24">
        <v>12132</v>
      </c>
      <c r="D155" s="24">
        <v>45137</v>
      </c>
      <c r="E155" s="24">
        <v>59974</v>
      </c>
      <c r="F155" s="83">
        <f t="shared" si="16"/>
        <v>32.871037064935642</v>
      </c>
      <c r="G155" s="24">
        <v>10842</v>
      </c>
      <c r="H155" s="24">
        <v>12233</v>
      </c>
      <c r="I155" s="24">
        <v>44120</v>
      </c>
      <c r="J155" s="25">
        <v>59826</v>
      </c>
      <c r="K155" s="83">
        <f t="shared" si="17"/>
        <v>35.598368087035361</v>
      </c>
      <c r="L155" s="24">
        <v>149</v>
      </c>
      <c r="M155" s="24">
        <v>44</v>
      </c>
      <c r="N155" s="24">
        <v>648</v>
      </c>
      <c r="O155" s="25">
        <v>505</v>
      </c>
      <c r="P155" s="83">
        <f t="shared" si="18"/>
        <v>-22.067901234567902</v>
      </c>
      <c r="Q155" s="24">
        <f t="shared" si="19"/>
        <v>10991</v>
      </c>
      <c r="R155" s="24">
        <f t="shared" si="20"/>
        <v>12277</v>
      </c>
      <c r="S155" s="24">
        <f t="shared" si="21"/>
        <v>44768</v>
      </c>
      <c r="T155" s="25">
        <f t="shared" si="22"/>
        <v>60331</v>
      </c>
      <c r="U155" s="83">
        <f t="shared" si="23"/>
        <v>34.763670478913511</v>
      </c>
    </row>
    <row r="156" spans="1:21" x14ac:dyDescent="0.2">
      <c r="A156" s="57" t="s">
        <v>166</v>
      </c>
      <c r="B156" s="53"/>
      <c r="C156" s="20"/>
      <c r="D156" s="20"/>
      <c r="E156" s="20"/>
      <c r="F156" s="84"/>
      <c r="G156" s="20"/>
      <c r="H156" s="20"/>
      <c r="I156" s="20"/>
      <c r="J156" s="21"/>
      <c r="K156" s="84"/>
      <c r="L156" s="20"/>
      <c r="M156" s="20"/>
      <c r="N156" s="20"/>
      <c r="O156" s="21"/>
      <c r="P156" s="84"/>
      <c r="Q156" s="20"/>
      <c r="R156" s="20"/>
      <c r="S156" s="20"/>
      <c r="T156" s="21"/>
      <c r="U156" s="84"/>
    </row>
    <row r="157" spans="1:21" x14ac:dyDescent="0.2">
      <c r="A157" s="58" t="s">
        <v>167</v>
      </c>
      <c r="B157" s="50">
        <v>0</v>
      </c>
      <c r="C157" s="22">
        <v>1</v>
      </c>
      <c r="D157" s="22">
        <v>35</v>
      </c>
      <c r="E157" s="22">
        <v>153</v>
      </c>
      <c r="F157" s="82">
        <f t="shared" si="16"/>
        <v>337.14285714285717</v>
      </c>
      <c r="G157" s="22">
        <v>11</v>
      </c>
      <c r="H157" s="22">
        <v>3</v>
      </c>
      <c r="I157" s="22">
        <v>27</v>
      </c>
      <c r="J157" s="23">
        <v>81</v>
      </c>
      <c r="K157" s="82">
        <f t="shared" si="17"/>
        <v>200</v>
      </c>
      <c r="L157" s="22">
        <v>0</v>
      </c>
      <c r="M157" s="22">
        <v>0</v>
      </c>
      <c r="N157" s="22">
        <v>0</v>
      </c>
      <c r="O157" s="23">
        <v>0</v>
      </c>
      <c r="P157" s="82" t="s">
        <v>334</v>
      </c>
      <c r="Q157" s="22">
        <f t="shared" si="19"/>
        <v>11</v>
      </c>
      <c r="R157" s="22">
        <f t="shared" si="20"/>
        <v>3</v>
      </c>
      <c r="S157" s="22">
        <f t="shared" si="21"/>
        <v>27</v>
      </c>
      <c r="T157" s="23">
        <f t="shared" si="22"/>
        <v>81</v>
      </c>
      <c r="U157" s="82">
        <f t="shared" si="23"/>
        <v>200</v>
      </c>
    </row>
    <row r="158" spans="1:21" x14ac:dyDescent="0.2">
      <c r="A158" s="58" t="s">
        <v>328</v>
      </c>
      <c r="B158" s="50" t="s">
        <v>330</v>
      </c>
      <c r="C158" s="22" t="s">
        <v>330</v>
      </c>
      <c r="D158" s="22">
        <v>40</v>
      </c>
      <c r="E158" s="22">
        <v>50</v>
      </c>
      <c r="F158" s="82">
        <f t="shared" si="16"/>
        <v>25</v>
      </c>
      <c r="G158" s="22" t="s">
        <v>330</v>
      </c>
      <c r="H158" s="22" t="s">
        <v>330</v>
      </c>
      <c r="I158" s="22">
        <v>0</v>
      </c>
      <c r="J158" s="23">
        <v>0</v>
      </c>
      <c r="K158" s="82" t="s">
        <v>334</v>
      </c>
      <c r="L158" s="22" t="s">
        <v>330</v>
      </c>
      <c r="M158" s="22" t="s">
        <v>330</v>
      </c>
      <c r="N158" s="22">
        <v>92</v>
      </c>
      <c r="O158" s="23">
        <v>20</v>
      </c>
      <c r="P158" s="82">
        <f t="shared" si="18"/>
        <v>-78.260869565217391</v>
      </c>
      <c r="Q158" s="22" t="e">
        <f t="shared" si="19"/>
        <v>#VALUE!</v>
      </c>
      <c r="R158" s="22" t="e">
        <f t="shared" si="20"/>
        <v>#VALUE!</v>
      </c>
      <c r="S158" s="22">
        <f t="shared" si="21"/>
        <v>92</v>
      </c>
      <c r="T158" s="23">
        <f t="shared" si="22"/>
        <v>20</v>
      </c>
      <c r="U158" s="82">
        <f t="shared" si="23"/>
        <v>-78.260869565217391</v>
      </c>
    </row>
    <row r="159" spans="1:21" x14ac:dyDescent="0.2">
      <c r="A159" s="57" t="s">
        <v>168</v>
      </c>
      <c r="B159" s="51">
        <v>0</v>
      </c>
      <c r="C159" s="24">
        <v>1</v>
      </c>
      <c r="D159" s="24">
        <v>75</v>
      </c>
      <c r="E159" s="24">
        <v>203</v>
      </c>
      <c r="F159" s="83">
        <f t="shared" si="16"/>
        <v>170.66666666666669</v>
      </c>
      <c r="G159" s="24">
        <v>11</v>
      </c>
      <c r="H159" s="24">
        <v>3</v>
      </c>
      <c r="I159" s="24">
        <v>27</v>
      </c>
      <c r="J159" s="25">
        <v>81</v>
      </c>
      <c r="K159" s="83">
        <f t="shared" si="17"/>
        <v>200</v>
      </c>
      <c r="L159" s="24">
        <v>0</v>
      </c>
      <c r="M159" s="24">
        <v>0</v>
      </c>
      <c r="N159" s="24">
        <v>92</v>
      </c>
      <c r="O159" s="25">
        <v>20</v>
      </c>
      <c r="P159" s="83">
        <f t="shared" si="18"/>
        <v>-78.260869565217391</v>
      </c>
      <c r="Q159" s="24">
        <f t="shared" si="19"/>
        <v>11</v>
      </c>
      <c r="R159" s="24">
        <f t="shared" si="20"/>
        <v>3</v>
      </c>
      <c r="S159" s="24">
        <f t="shared" si="21"/>
        <v>119</v>
      </c>
      <c r="T159" s="25">
        <f t="shared" si="22"/>
        <v>101</v>
      </c>
      <c r="U159" s="83">
        <f t="shared" si="23"/>
        <v>-15.126050420168067</v>
      </c>
    </row>
    <row r="160" spans="1:21" x14ac:dyDescent="0.2">
      <c r="A160" s="57" t="s">
        <v>169</v>
      </c>
      <c r="B160" s="51">
        <v>10531</v>
      </c>
      <c r="C160" s="24">
        <v>12133</v>
      </c>
      <c r="D160" s="24">
        <v>45212</v>
      </c>
      <c r="E160" s="24">
        <v>60177</v>
      </c>
      <c r="F160" s="83">
        <f t="shared" si="16"/>
        <v>33.099619570025659</v>
      </c>
      <c r="G160" s="24">
        <v>10853</v>
      </c>
      <c r="H160" s="24">
        <v>12236</v>
      </c>
      <c r="I160" s="24">
        <v>44147</v>
      </c>
      <c r="J160" s="25">
        <v>59907</v>
      </c>
      <c r="K160" s="83">
        <f t="shared" si="17"/>
        <v>35.698914988560944</v>
      </c>
      <c r="L160" s="24">
        <v>149</v>
      </c>
      <c r="M160" s="24">
        <v>44</v>
      </c>
      <c r="N160" s="24">
        <v>740</v>
      </c>
      <c r="O160" s="25">
        <v>525</v>
      </c>
      <c r="P160" s="83">
        <f t="shared" si="18"/>
        <v>-29.054054054054053</v>
      </c>
      <c r="Q160" s="24">
        <f t="shared" si="19"/>
        <v>11002</v>
      </c>
      <c r="R160" s="24">
        <f t="shared" si="20"/>
        <v>12280</v>
      </c>
      <c r="S160" s="24">
        <f t="shared" si="21"/>
        <v>44887</v>
      </c>
      <c r="T160" s="25">
        <f t="shared" si="22"/>
        <v>60432</v>
      </c>
      <c r="U160" s="83">
        <f t="shared" si="23"/>
        <v>34.631407757257108</v>
      </c>
    </row>
    <row r="161" spans="1:21" x14ac:dyDescent="0.2">
      <c r="A161" s="57" t="s">
        <v>7</v>
      </c>
      <c r="B161" s="51">
        <v>266748</v>
      </c>
      <c r="C161" s="24">
        <v>333484</v>
      </c>
      <c r="D161" s="24">
        <v>1400776</v>
      </c>
      <c r="E161" s="24">
        <v>1755071</v>
      </c>
      <c r="F161" s="83">
        <f t="shared" si="16"/>
        <v>25.29276629525349</v>
      </c>
      <c r="G161" s="24">
        <v>232224</v>
      </c>
      <c r="H161" s="24">
        <v>281210</v>
      </c>
      <c r="I161" s="24">
        <v>1142938</v>
      </c>
      <c r="J161" s="25">
        <v>1485506</v>
      </c>
      <c r="K161" s="83">
        <f t="shared" si="17"/>
        <v>29.972579440004623</v>
      </c>
      <c r="L161" s="24">
        <v>51196</v>
      </c>
      <c r="M161" s="24">
        <v>54733</v>
      </c>
      <c r="N161" s="24">
        <v>230598</v>
      </c>
      <c r="O161" s="25">
        <v>269069</v>
      </c>
      <c r="P161" s="83">
        <f t="shared" si="18"/>
        <v>16.683145560672685</v>
      </c>
      <c r="Q161" s="24">
        <f t="shared" si="19"/>
        <v>283420</v>
      </c>
      <c r="R161" s="24">
        <f t="shared" si="20"/>
        <v>335943</v>
      </c>
      <c r="S161" s="24">
        <f t="shared" si="21"/>
        <v>1373536</v>
      </c>
      <c r="T161" s="25">
        <f t="shared" si="22"/>
        <v>1754575</v>
      </c>
      <c r="U161" s="83">
        <f t="shared" si="23"/>
        <v>27.741464366423596</v>
      </c>
    </row>
    <row r="162" spans="1:21" s="1" customFormat="1" x14ac:dyDescent="0.2">
      <c r="A162" s="60" t="s">
        <v>323</v>
      </c>
      <c r="B162" s="54"/>
      <c r="C162" s="38"/>
      <c r="D162" s="38"/>
      <c r="E162" s="38"/>
      <c r="F162" s="85"/>
      <c r="G162" s="38"/>
      <c r="H162" s="38"/>
      <c r="I162" s="38"/>
      <c r="J162" s="39"/>
      <c r="K162" s="85"/>
      <c r="L162" s="38"/>
      <c r="M162" s="38"/>
      <c r="N162" s="38"/>
      <c r="O162" s="39"/>
      <c r="P162" s="85"/>
      <c r="Q162" s="38"/>
      <c r="R162" s="38"/>
      <c r="S162" s="38"/>
      <c r="T162" s="39"/>
      <c r="U162" s="85"/>
    </row>
    <row r="163" spans="1:21" s="1" customFormat="1" x14ac:dyDescent="0.2">
      <c r="A163" s="60"/>
      <c r="B163" s="54"/>
      <c r="C163" s="38"/>
      <c r="D163" s="38"/>
      <c r="E163" s="38"/>
      <c r="F163" s="85"/>
      <c r="G163" s="38"/>
      <c r="H163" s="38"/>
      <c r="I163" s="38"/>
      <c r="J163" s="39"/>
      <c r="K163" s="85"/>
      <c r="L163" s="38"/>
      <c r="M163" s="38"/>
      <c r="N163" s="38"/>
      <c r="O163" s="39"/>
      <c r="P163" s="85"/>
      <c r="Q163" s="38"/>
      <c r="R163" s="38"/>
      <c r="S163" s="38"/>
      <c r="T163" s="39"/>
      <c r="U163" s="85"/>
    </row>
    <row r="164" spans="1:21" s="1" customFormat="1" x14ac:dyDescent="0.2">
      <c r="A164" s="73" t="s">
        <v>339</v>
      </c>
      <c r="B164" s="54"/>
      <c r="C164" s="38"/>
      <c r="D164" s="38"/>
      <c r="E164" s="38"/>
      <c r="F164" s="85"/>
      <c r="G164" s="38"/>
      <c r="H164" s="38"/>
      <c r="I164" s="38"/>
      <c r="J164" s="39"/>
      <c r="K164" s="85"/>
      <c r="L164" s="38"/>
      <c r="M164" s="38"/>
      <c r="N164" s="38"/>
      <c r="O164" s="39"/>
      <c r="P164" s="85"/>
      <c r="Q164" s="38"/>
      <c r="R164" s="38"/>
      <c r="S164" s="38"/>
      <c r="T164" s="39"/>
      <c r="U164" s="85"/>
    </row>
    <row r="165" spans="1:21" x14ac:dyDescent="0.2">
      <c r="A165" s="31" t="s">
        <v>37</v>
      </c>
      <c r="B165" s="34">
        <v>101</v>
      </c>
      <c r="C165" s="22">
        <v>277</v>
      </c>
      <c r="D165" s="22">
        <v>1570</v>
      </c>
      <c r="E165" s="22">
        <v>1597</v>
      </c>
      <c r="F165" s="82">
        <f t="shared" si="16"/>
        <v>1.7197452229299364</v>
      </c>
      <c r="G165" s="22">
        <v>187</v>
      </c>
      <c r="H165" s="22">
        <v>237</v>
      </c>
      <c r="I165" s="22">
        <v>1066</v>
      </c>
      <c r="J165" s="23">
        <v>1279</v>
      </c>
      <c r="K165" s="82">
        <f t="shared" si="17"/>
        <v>19.9812382739212</v>
      </c>
      <c r="L165" s="22">
        <v>20</v>
      </c>
      <c r="M165" s="22">
        <v>35</v>
      </c>
      <c r="N165" s="22">
        <v>181</v>
      </c>
      <c r="O165" s="23">
        <v>347</v>
      </c>
      <c r="P165" s="82">
        <f t="shared" si="18"/>
        <v>91.712707182320443</v>
      </c>
      <c r="Q165" s="22">
        <f t="shared" si="19"/>
        <v>207</v>
      </c>
      <c r="R165" s="22">
        <f t="shared" si="20"/>
        <v>272</v>
      </c>
      <c r="S165" s="22">
        <f t="shared" si="21"/>
        <v>1247</v>
      </c>
      <c r="T165" s="23">
        <f t="shared" si="22"/>
        <v>1626</v>
      </c>
      <c r="U165" s="82">
        <f t="shared" si="23"/>
        <v>30.392943063352046</v>
      </c>
    </row>
    <row r="166" spans="1:21" x14ac:dyDescent="0.2">
      <c r="A166" s="31" t="s">
        <v>38</v>
      </c>
      <c r="B166" s="34">
        <v>10430</v>
      </c>
      <c r="C166" s="22">
        <v>11856</v>
      </c>
      <c r="D166" s="22">
        <v>42825</v>
      </c>
      <c r="E166" s="22">
        <v>57069</v>
      </c>
      <c r="F166" s="82">
        <f t="shared" si="16"/>
        <v>33.260945709281962</v>
      </c>
      <c r="G166" s="22">
        <v>10666</v>
      </c>
      <c r="H166" s="22">
        <v>11999</v>
      </c>
      <c r="I166" s="22">
        <v>42506</v>
      </c>
      <c r="J166" s="23">
        <v>56813</v>
      </c>
      <c r="K166" s="82">
        <f t="shared" si="17"/>
        <v>33.658777584341031</v>
      </c>
      <c r="L166" s="22">
        <v>129</v>
      </c>
      <c r="M166" s="22">
        <v>9</v>
      </c>
      <c r="N166" s="22">
        <v>467</v>
      </c>
      <c r="O166" s="23">
        <v>158</v>
      </c>
      <c r="P166" s="82">
        <f t="shared" si="18"/>
        <v>-66.167023554603858</v>
      </c>
      <c r="Q166" s="22">
        <f t="shared" si="19"/>
        <v>10795</v>
      </c>
      <c r="R166" s="22">
        <f t="shared" si="20"/>
        <v>12008</v>
      </c>
      <c r="S166" s="22">
        <f t="shared" si="21"/>
        <v>42973</v>
      </c>
      <c r="T166" s="23">
        <f t="shared" si="22"/>
        <v>56971</v>
      </c>
      <c r="U166" s="82">
        <f t="shared" si="23"/>
        <v>32.573941777395113</v>
      </c>
    </row>
    <row r="167" spans="1:21" x14ac:dyDescent="0.2">
      <c r="A167" s="31" t="s">
        <v>333</v>
      </c>
      <c r="B167" s="34" t="s">
        <v>330</v>
      </c>
      <c r="C167" s="22" t="s">
        <v>330</v>
      </c>
      <c r="D167" s="22">
        <v>817</v>
      </c>
      <c r="E167" s="22">
        <v>1511</v>
      </c>
      <c r="F167" s="82">
        <f t="shared" si="16"/>
        <v>84.94492044063648</v>
      </c>
      <c r="G167" s="22" t="s">
        <v>330</v>
      </c>
      <c r="H167" s="22" t="s">
        <v>330</v>
      </c>
      <c r="I167" s="22">
        <v>575</v>
      </c>
      <c r="J167" s="23">
        <v>1815</v>
      </c>
      <c r="K167" s="82">
        <f t="shared" si="17"/>
        <v>215.65217391304347</v>
      </c>
      <c r="L167" s="22" t="s">
        <v>330</v>
      </c>
      <c r="M167" s="22" t="s">
        <v>330</v>
      </c>
      <c r="N167" s="22">
        <v>92</v>
      </c>
      <c r="O167" s="23">
        <v>20</v>
      </c>
      <c r="P167" s="82">
        <f t="shared" si="18"/>
        <v>-78.260869565217391</v>
      </c>
      <c r="Q167" s="22" t="e">
        <f t="shared" si="19"/>
        <v>#VALUE!</v>
      </c>
      <c r="R167" s="22" t="e">
        <f t="shared" si="20"/>
        <v>#VALUE!</v>
      </c>
      <c r="S167" s="22">
        <f t="shared" si="21"/>
        <v>667</v>
      </c>
      <c r="T167" s="23">
        <f t="shared" si="22"/>
        <v>1835</v>
      </c>
      <c r="U167" s="82">
        <f t="shared" si="23"/>
        <v>175.11244377811096</v>
      </c>
    </row>
    <row r="168" spans="1:21" x14ac:dyDescent="0.2">
      <c r="A168" s="30" t="s">
        <v>64</v>
      </c>
      <c r="B168" s="35">
        <v>10531</v>
      </c>
      <c r="C168" s="24">
        <v>12133</v>
      </c>
      <c r="D168" s="24">
        <v>45212</v>
      </c>
      <c r="E168" s="24">
        <v>60177</v>
      </c>
      <c r="F168" s="83">
        <f t="shared" si="16"/>
        <v>33.099619570025659</v>
      </c>
      <c r="G168" s="24">
        <v>10853</v>
      </c>
      <c r="H168" s="24">
        <v>12236</v>
      </c>
      <c r="I168" s="24">
        <v>44147</v>
      </c>
      <c r="J168" s="25">
        <v>59907</v>
      </c>
      <c r="K168" s="83">
        <f t="shared" si="17"/>
        <v>35.698914988560944</v>
      </c>
      <c r="L168" s="24">
        <v>149</v>
      </c>
      <c r="M168" s="24">
        <v>44</v>
      </c>
      <c r="N168" s="24">
        <v>740</v>
      </c>
      <c r="O168" s="25">
        <v>525</v>
      </c>
      <c r="P168" s="83">
        <f t="shared" si="18"/>
        <v>-29.054054054054053</v>
      </c>
      <c r="Q168" s="24">
        <f t="shared" si="19"/>
        <v>11002</v>
      </c>
      <c r="R168" s="24">
        <f t="shared" si="20"/>
        <v>12280</v>
      </c>
      <c r="S168" s="24">
        <f t="shared" si="21"/>
        <v>44887</v>
      </c>
      <c r="T168" s="25">
        <f t="shared" si="22"/>
        <v>60432</v>
      </c>
      <c r="U168" s="83">
        <f t="shared" si="23"/>
        <v>34.631407757257108</v>
      </c>
    </row>
    <row r="169" spans="1:21" x14ac:dyDescent="0.2">
      <c r="A169" s="30" t="s">
        <v>7</v>
      </c>
      <c r="B169" s="35">
        <v>266748</v>
      </c>
      <c r="C169" s="24">
        <v>333484</v>
      </c>
      <c r="D169" s="24">
        <v>1400776</v>
      </c>
      <c r="E169" s="24">
        <v>1755071</v>
      </c>
      <c r="F169" s="83">
        <f t="shared" si="16"/>
        <v>25.29276629525349</v>
      </c>
      <c r="G169" s="24">
        <v>232224</v>
      </c>
      <c r="H169" s="24">
        <v>281210</v>
      </c>
      <c r="I169" s="24">
        <v>1142938</v>
      </c>
      <c r="J169" s="25">
        <v>1485506</v>
      </c>
      <c r="K169" s="83">
        <f t="shared" si="17"/>
        <v>29.972579440004623</v>
      </c>
      <c r="L169" s="24">
        <v>51196</v>
      </c>
      <c r="M169" s="24">
        <v>54733</v>
      </c>
      <c r="N169" s="24">
        <v>230598</v>
      </c>
      <c r="O169" s="25">
        <v>269069</v>
      </c>
      <c r="P169" s="83">
        <f t="shared" si="18"/>
        <v>16.683145560672685</v>
      </c>
      <c r="Q169" s="24">
        <f t="shared" si="19"/>
        <v>283420</v>
      </c>
      <c r="R169" s="24">
        <f t="shared" si="20"/>
        <v>335943</v>
      </c>
      <c r="S169" s="24">
        <f t="shared" si="21"/>
        <v>1373536</v>
      </c>
      <c r="T169" s="25">
        <f t="shared" si="22"/>
        <v>1754575</v>
      </c>
      <c r="U169" s="83">
        <f t="shared" si="23"/>
        <v>27.741464366423596</v>
      </c>
    </row>
    <row r="170" spans="1:21" s="17" customFormat="1" x14ac:dyDescent="0.2">
      <c r="A170" s="44" t="s">
        <v>331</v>
      </c>
      <c r="B170" s="37"/>
      <c r="C170" s="38"/>
      <c r="D170" s="38" t="s">
        <v>332</v>
      </c>
      <c r="E170" s="38"/>
      <c r="F170" s="85"/>
      <c r="G170" s="38"/>
      <c r="H170" s="38"/>
      <c r="I170" s="38"/>
      <c r="J170" s="39"/>
      <c r="K170" s="85"/>
      <c r="L170" s="37"/>
      <c r="M170" s="38"/>
      <c r="N170" s="38"/>
      <c r="O170" s="39"/>
      <c r="P170" s="85"/>
      <c r="Q170" s="37"/>
      <c r="R170" s="38"/>
      <c r="S170" s="38"/>
      <c r="T170" s="39"/>
      <c r="U170" s="85"/>
    </row>
    <row r="171" spans="1:21" s="1" customFormat="1" x14ac:dyDescent="0.2">
      <c r="A171" s="60"/>
      <c r="B171" s="54"/>
      <c r="C171" s="38"/>
      <c r="D171" s="38"/>
      <c r="E171" s="38"/>
      <c r="F171" s="85"/>
      <c r="G171" s="38"/>
      <c r="H171" s="38"/>
      <c r="I171" s="38"/>
      <c r="J171" s="39"/>
      <c r="K171" s="85"/>
      <c r="L171" s="38"/>
      <c r="M171" s="38"/>
      <c r="N171" s="38"/>
      <c r="O171" s="39"/>
      <c r="P171" s="85"/>
      <c r="Q171" s="38"/>
      <c r="R171" s="38"/>
      <c r="S171" s="38"/>
      <c r="T171" s="39"/>
      <c r="U171" s="85"/>
    </row>
    <row r="172" spans="1:21" x14ac:dyDescent="0.2">
      <c r="A172" s="57" t="s">
        <v>27</v>
      </c>
      <c r="B172" s="53"/>
      <c r="C172" s="20"/>
      <c r="D172" s="20"/>
      <c r="E172" s="20"/>
      <c r="F172" s="84"/>
      <c r="G172" s="20"/>
      <c r="H172" s="20"/>
      <c r="I172" s="20"/>
      <c r="J172" s="21"/>
      <c r="K172" s="84"/>
      <c r="L172" s="20"/>
      <c r="M172" s="20"/>
      <c r="N172" s="20"/>
      <c r="O172" s="21"/>
      <c r="P172" s="84"/>
      <c r="Q172" s="20"/>
      <c r="R172" s="20"/>
      <c r="S172" s="20"/>
      <c r="T172" s="21"/>
      <c r="U172" s="84"/>
    </row>
    <row r="173" spans="1:21" x14ac:dyDescent="0.2">
      <c r="A173" s="57" t="s">
        <v>65</v>
      </c>
      <c r="B173" s="53"/>
      <c r="C173" s="20"/>
      <c r="D173" s="20"/>
      <c r="E173" s="20"/>
      <c r="F173" s="84"/>
      <c r="G173" s="20"/>
      <c r="H173" s="20"/>
      <c r="I173" s="20"/>
      <c r="J173" s="21"/>
      <c r="K173" s="84"/>
      <c r="L173" s="20"/>
      <c r="M173" s="20"/>
      <c r="N173" s="20"/>
      <c r="O173" s="21"/>
      <c r="P173" s="84"/>
      <c r="Q173" s="20"/>
      <c r="R173" s="20"/>
      <c r="S173" s="20"/>
      <c r="T173" s="21"/>
      <c r="U173" s="84"/>
    </row>
    <row r="174" spans="1:21" x14ac:dyDescent="0.2">
      <c r="A174" s="57" t="s">
        <v>170</v>
      </c>
      <c r="B174" s="53"/>
      <c r="C174" s="20"/>
      <c r="D174" s="20"/>
      <c r="E174" s="20"/>
      <c r="F174" s="84"/>
      <c r="G174" s="20"/>
      <c r="H174" s="20"/>
      <c r="I174" s="20"/>
      <c r="J174" s="21"/>
      <c r="K174" s="84"/>
      <c r="L174" s="20"/>
      <c r="M174" s="20"/>
      <c r="N174" s="20"/>
      <c r="O174" s="21"/>
      <c r="P174" s="84"/>
      <c r="Q174" s="20"/>
      <c r="R174" s="20"/>
      <c r="S174" s="20"/>
      <c r="T174" s="21"/>
      <c r="U174" s="84"/>
    </row>
    <row r="175" spans="1:21" x14ac:dyDescent="0.2">
      <c r="A175" s="58" t="s">
        <v>171</v>
      </c>
      <c r="B175" s="50">
        <v>381</v>
      </c>
      <c r="C175" s="22">
        <v>667</v>
      </c>
      <c r="D175" s="22">
        <v>1103</v>
      </c>
      <c r="E175" s="22">
        <v>2439</v>
      </c>
      <c r="F175" s="82">
        <f t="shared" si="16"/>
        <v>121.12420670897552</v>
      </c>
      <c r="G175" s="22">
        <v>234</v>
      </c>
      <c r="H175" s="22">
        <v>374</v>
      </c>
      <c r="I175" s="22">
        <v>666</v>
      </c>
      <c r="J175" s="23">
        <v>1389</v>
      </c>
      <c r="K175" s="82">
        <f t="shared" si="17"/>
        <v>108.55855855855856</v>
      </c>
      <c r="L175" s="22">
        <v>171</v>
      </c>
      <c r="M175" s="22">
        <v>292</v>
      </c>
      <c r="N175" s="22">
        <v>342</v>
      </c>
      <c r="O175" s="23">
        <v>1175</v>
      </c>
      <c r="P175" s="82">
        <f t="shared" si="18"/>
        <v>243.56725146198829</v>
      </c>
      <c r="Q175" s="22">
        <f t="shared" si="19"/>
        <v>405</v>
      </c>
      <c r="R175" s="22">
        <f t="shared" si="20"/>
        <v>666</v>
      </c>
      <c r="S175" s="22">
        <f t="shared" si="21"/>
        <v>1008</v>
      </c>
      <c r="T175" s="23">
        <f t="shared" si="22"/>
        <v>2564</v>
      </c>
      <c r="U175" s="82">
        <f t="shared" si="23"/>
        <v>154.36507936507937</v>
      </c>
    </row>
    <row r="176" spans="1:21" x14ac:dyDescent="0.2">
      <c r="A176" s="58" t="s">
        <v>172</v>
      </c>
      <c r="B176" s="50">
        <v>31178</v>
      </c>
      <c r="C176" s="22">
        <v>42474</v>
      </c>
      <c r="D176" s="22">
        <v>163386</v>
      </c>
      <c r="E176" s="22">
        <v>154368</v>
      </c>
      <c r="F176" s="82">
        <f t="shared" si="16"/>
        <v>-5.5194447504682165</v>
      </c>
      <c r="G176" s="22">
        <v>11658</v>
      </c>
      <c r="H176" s="22">
        <v>20203</v>
      </c>
      <c r="I176" s="22">
        <v>31385</v>
      </c>
      <c r="J176" s="23">
        <v>66647</v>
      </c>
      <c r="K176" s="82">
        <f t="shared" si="17"/>
        <v>112.35303488927832</v>
      </c>
      <c r="L176" s="22">
        <v>19048</v>
      </c>
      <c r="M176" s="22">
        <v>22951</v>
      </c>
      <c r="N176" s="22">
        <v>134591</v>
      </c>
      <c r="O176" s="23">
        <v>91301</v>
      </c>
      <c r="P176" s="82">
        <f t="shared" si="18"/>
        <v>-32.164112013433289</v>
      </c>
      <c r="Q176" s="22">
        <f t="shared" si="19"/>
        <v>30706</v>
      </c>
      <c r="R176" s="22">
        <f t="shared" si="20"/>
        <v>43154</v>
      </c>
      <c r="S176" s="22">
        <f t="shared" si="21"/>
        <v>165976</v>
      </c>
      <c r="T176" s="23">
        <f t="shared" si="22"/>
        <v>157948</v>
      </c>
      <c r="U176" s="82">
        <f t="shared" si="23"/>
        <v>-4.8368438810430421</v>
      </c>
    </row>
    <row r="177" spans="1:21" x14ac:dyDescent="0.2">
      <c r="A177" s="58" t="s">
        <v>173</v>
      </c>
      <c r="B177" s="50">
        <v>39</v>
      </c>
      <c r="C177" s="22">
        <v>241</v>
      </c>
      <c r="D177" s="22">
        <v>118</v>
      </c>
      <c r="E177" s="22">
        <v>922</v>
      </c>
      <c r="F177" s="82">
        <f t="shared" si="16"/>
        <v>681.35593220338978</v>
      </c>
      <c r="G177" s="22">
        <v>68</v>
      </c>
      <c r="H177" s="22">
        <v>231</v>
      </c>
      <c r="I177" s="22">
        <v>200</v>
      </c>
      <c r="J177" s="23">
        <v>937</v>
      </c>
      <c r="K177" s="82">
        <f t="shared" si="17"/>
        <v>368.5</v>
      </c>
      <c r="L177" s="22">
        <v>0</v>
      </c>
      <c r="M177" s="22">
        <v>0</v>
      </c>
      <c r="N177" s="22">
        <v>0</v>
      </c>
      <c r="O177" s="23">
        <v>0</v>
      </c>
      <c r="P177" s="82" t="s">
        <v>334</v>
      </c>
      <c r="Q177" s="22">
        <f t="shared" si="19"/>
        <v>68</v>
      </c>
      <c r="R177" s="22">
        <f t="shared" si="20"/>
        <v>231</v>
      </c>
      <c r="S177" s="22">
        <f t="shared" si="21"/>
        <v>200</v>
      </c>
      <c r="T177" s="23">
        <f t="shared" si="22"/>
        <v>937</v>
      </c>
      <c r="U177" s="82">
        <f t="shared" si="23"/>
        <v>368.5</v>
      </c>
    </row>
    <row r="178" spans="1:21" x14ac:dyDescent="0.2">
      <c r="A178" s="58" t="s">
        <v>174</v>
      </c>
      <c r="B178" s="50">
        <v>330</v>
      </c>
      <c r="C178" s="22">
        <v>1777</v>
      </c>
      <c r="D178" s="22">
        <v>3021</v>
      </c>
      <c r="E178" s="22">
        <v>7063</v>
      </c>
      <c r="F178" s="82">
        <f t="shared" si="16"/>
        <v>133.79675604104602</v>
      </c>
      <c r="G178" s="22">
        <v>681</v>
      </c>
      <c r="H178" s="22">
        <v>1767</v>
      </c>
      <c r="I178" s="22">
        <v>2341</v>
      </c>
      <c r="J178" s="23">
        <v>7074</v>
      </c>
      <c r="K178" s="82">
        <f t="shared" si="17"/>
        <v>202.17855617257584</v>
      </c>
      <c r="L178" s="22">
        <v>0</v>
      </c>
      <c r="M178" s="22">
        <v>12</v>
      </c>
      <c r="N178" s="22">
        <v>122</v>
      </c>
      <c r="O178" s="23">
        <v>90</v>
      </c>
      <c r="P178" s="82">
        <f t="shared" si="18"/>
        <v>-26.229508196721312</v>
      </c>
      <c r="Q178" s="22">
        <f t="shared" si="19"/>
        <v>681</v>
      </c>
      <c r="R178" s="22">
        <f t="shared" si="20"/>
        <v>1779</v>
      </c>
      <c r="S178" s="22">
        <f t="shared" si="21"/>
        <v>2463</v>
      </c>
      <c r="T178" s="23">
        <f t="shared" si="22"/>
        <v>7164</v>
      </c>
      <c r="U178" s="82">
        <f t="shared" si="23"/>
        <v>190.86479902557855</v>
      </c>
    </row>
    <row r="179" spans="1:21" x14ac:dyDescent="0.2">
      <c r="A179" s="58" t="s">
        <v>175</v>
      </c>
      <c r="B179" s="50">
        <v>2204</v>
      </c>
      <c r="C179" s="22">
        <v>8399</v>
      </c>
      <c r="D179" s="22">
        <v>13041</v>
      </c>
      <c r="E179" s="22">
        <v>30290</v>
      </c>
      <c r="F179" s="82">
        <f t="shared" si="16"/>
        <v>132.26746415152212</v>
      </c>
      <c r="G179" s="22">
        <v>1307</v>
      </c>
      <c r="H179" s="22">
        <v>4698</v>
      </c>
      <c r="I179" s="22">
        <v>3483</v>
      </c>
      <c r="J179" s="23">
        <v>18416</v>
      </c>
      <c r="K179" s="82">
        <f t="shared" si="17"/>
        <v>428.73959230548382</v>
      </c>
      <c r="L179" s="22">
        <v>1038</v>
      </c>
      <c r="M179" s="22">
        <v>3443</v>
      </c>
      <c r="N179" s="22">
        <v>9422</v>
      </c>
      <c r="O179" s="23">
        <v>11052</v>
      </c>
      <c r="P179" s="82">
        <f t="shared" si="18"/>
        <v>17.299936319252812</v>
      </c>
      <c r="Q179" s="22">
        <f t="shared" si="19"/>
        <v>2345</v>
      </c>
      <c r="R179" s="22">
        <f t="shared" si="20"/>
        <v>8141</v>
      </c>
      <c r="S179" s="22">
        <f t="shared" si="21"/>
        <v>12905</v>
      </c>
      <c r="T179" s="23">
        <f t="shared" si="22"/>
        <v>29468</v>
      </c>
      <c r="U179" s="82">
        <f t="shared" si="23"/>
        <v>128.34560247965905</v>
      </c>
    </row>
    <row r="180" spans="1:21" x14ac:dyDescent="0.2">
      <c r="A180" s="58" t="s">
        <v>176</v>
      </c>
      <c r="B180" s="50">
        <v>15488</v>
      </c>
      <c r="C180" s="22">
        <v>17100</v>
      </c>
      <c r="D180" s="22">
        <v>71984</v>
      </c>
      <c r="E180" s="22">
        <v>76402</v>
      </c>
      <c r="F180" s="82">
        <f t="shared" si="16"/>
        <v>6.1374749944432097</v>
      </c>
      <c r="G180" s="22">
        <v>731</v>
      </c>
      <c r="H180" s="22">
        <v>1347</v>
      </c>
      <c r="I180" s="22">
        <v>2054</v>
      </c>
      <c r="J180" s="23">
        <v>5421</v>
      </c>
      <c r="K180" s="82">
        <f t="shared" si="17"/>
        <v>163.92405063291139</v>
      </c>
      <c r="L180" s="22">
        <v>15567</v>
      </c>
      <c r="M180" s="22">
        <v>16826</v>
      </c>
      <c r="N180" s="22">
        <v>69428</v>
      </c>
      <c r="O180" s="23">
        <v>72888</v>
      </c>
      <c r="P180" s="82">
        <f t="shared" si="18"/>
        <v>4.9835801117704674</v>
      </c>
      <c r="Q180" s="22">
        <f t="shared" si="19"/>
        <v>16298</v>
      </c>
      <c r="R180" s="22">
        <f t="shared" si="20"/>
        <v>18173</v>
      </c>
      <c r="S180" s="22">
        <f t="shared" si="21"/>
        <v>71482</v>
      </c>
      <c r="T180" s="23">
        <f t="shared" si="22"/>
        <v>78309</v>
      </c>
      <c r="U180" s="82">
        <f t="shared" si="23"/>
        <v>9.550656109230296</v>
      </c>
    </row>
    <row r="181" spans="1:21" x14ac:dyDescent="0.2">
      <c r="A181" s="57" t="s">
        <v>177</v>
      </c>
      <c r="B181" s="51">
        <v>49620</v>
      </c>
      <c r="C181" s="24">
        <v>70658</v>
      </c>
      <c r="D181" s="24">
        <v>252653</v>
      </c>
      <c r="E181" s="24">
        <v>271484</v>
      </c>
      <c r="F181" s="83">
        <f t="shared" si="16"/>
        <v>7.4533055218026307</v>
      </c>
      <c r="G181" s="24">
        <v>14679</v>
      </c>
      <c r="H181" s="24">
        <v>28620</v>
      </c>
      <c r="I181" s="24">
        <v>40129</v>
      </c>
      <c r="J181" s="25">
        <v>99884</v>
      </c>
      <c r="K181" s="83">
        <f t="shared" si="17"/>
        <v>148.90727404121708</v>
      </c>
      <c r="L181" s="24">
        <v>35824</v>
      </c>
      <c r="M181" s="24">
        <v>43524</v>
      </c>
      <c r="N181" s="24">
        <v>213905</v>
      </c>
      <c r="O181" s="25">
        <v>176506</v>
      </c>
      <c r="P181" s="83">
        <f t="shared" si="18"/>
        <v>-17.483929781912529</v>
      </c>
      <c r="Q181" s="24">
        <f t="shared" si="19"/>
        <v>50503</v>
      </c>
      <c r="R181" s="24">
        <f t="shared" si="20"/>
        <v>72144</v>
      </c>
      <c r="S181" s="24">
        <f t="shared" si="21"/>
        <v>254034</v>
      </c>
      <c r="T181" s="25">
        <f t="shared" si="22"/>
        <v>276390</v>
      </c>
      <c r="U181" s="83">
        <f t="shared" si="23"/>
        <v>8.8003967972791042</v>
      </c>
    </row>
    <row r="182" spans="1:21" x14ac:dyDescent="0.2">
      <c r="A182" s="57" t="s">
        <v>178</v>
      </c>
      <c r="B182" s="53"/>
      <c r="C182" s="20"/>
      <c r="D182" s="20"/>
      <c r="E182" s="20"/>
      <c r="F182" s="84"/>
      <c r="G182" s="20"/>
      <c r="H182" s="20"/>
      <c r="I182" s="20"/>
      <c r="J182" s="21"/>
      <c r="K182" s="84"/>
      <c r="L182" s="20"/>
      <c r="M182" s="20"/>
      <c r="N182" s="20"/>
      <c r="O182" s="21"/>
      <c r="P182" s="84"/>
      <c r="Q182" s="20"/>
      <c r="R182" s="20"/>
      <c r="S182" s="20"/>
      <c r="T182" s="21"/>
      <c r="U182" s="84"/>
    </row>
    <row r="183" spans="1:21" x14ac:dyDescent="0.2">
      <c r="A183" s="58" t="s">
        <v>179</v>
      </c>
      <c r="B183" s="50">
        <v>381</v>
      </c>
      <c r="C183" s="22">
        <v>573</v>
      </c>
      <c r="D183" s="22">
        <v>1074</v>
      </c>
      <c r="E183" s="22">
        <v>2530</v>
      </c>
      <c r="F183" s="82">
        <f t="shared" si="16"/>
        <v>135.56797020484171</v>
      </c>
      <c r="G183" s="22">
        <v>366</v>
      </c>
      <c r="H183" s="22">
        <v>485</v>
      </c>
      <c r="I183" s="22">
        <v>989</v>
      </c>
      <c r="J183" s="23">
        <v>2311</v>
      </c>
      <c r="K183" s="82">
        <f t="shared" si="17"/>
        <v>133.67037411526795</v>
      </c>
      <c r="L183" s="22">
        <v>0</v>
      </c>
      <c r="M183" s="22">
        <v>0</v>
      </c>
      <c r="N183" s="22">
        <v>33</v>
      </c>
      <c r="O183" s="23">
        <v>30</v>
      </c>
      <c r="P183" s="82">
        <f t="shared" si="18"/>
        <v>-9.0909090909090917</v>
      </c>
      <c r="Q183" s="22">
        <f t="shared" si="19"/>
        <v>366</v>
      </c>
      <c r="R183" s="22">
        <f t="shared" si="20"/>
        <v>485</v>
      </c>
      <c r="S183" s="22">
        <f t="shared" si="21"/>
        <v>1022</v>
      </c>
      <c r="T183" s="23">
        <f t="shared" si="22"/>
        <v>2341</v>
      </c>
      <c r="U183" s="82">
        <f t="shared" si="23"/>
        <v>129.06066536203522</v>
      </c>
    </row>
    <row r="184" spans="1:21" x14ac:dyDescent="0.2">
      <c r="A184" s="58" t="s">
        <v>180</v>
      </c>
      <c r="B184" s="50">
        <v>350</v>
      </c>
      <c r="C184" s="22">
        <v>278</v>
      </c>
      <c r="D184" s="22">
        <v>1355</v>
      </c>
      <c r="E184" s="22">
        <v>1072</v>
      </c>
      <c r="F184" s="82">
        <f t="shared" si="16"/>
        <v>-20.88560885608856</v>
      </c>
      <c r="G184" s="22">
        <v>0</v>
      </c>
      <c r="H184" s="22">
        <v>0</v>
      </c>
      <c r="I184" s="22">
        <v>0</v>
      </c>
      <c r="J184" s="23">
        <v>0</v>
      </c>
      <c r="K184" s="82" t="s">
        <v>334</v>
      </c>
      <c r="L184" s="22">
        <v>462</v>
      </c>
      <c r="M184" s="22">
        <v>406</v>
      </c>
      <c r="N184" s="22">
        <v>1400</v>
      </c>
      <c r="O184" s="23">
        <v>1106</v>
      </c>
      <c r="P184" s="82">
        <f t="shared" si="18"/>
        <v>-21</v>
      </c>
      <c r="Q184" s="22">
        <f t="shared" si="19"/>
        <v>462</v>
      </c>
      <c r="R184" s="22">
        <f t="shared" si="20"/>
        <v>406</v>
      </c>
      <c r="S184" s="22">
        <f t="shared" si="21"/>
        <v>1400</v>
      </c>
      <c r="T184" s="23">
        <f t="shared" si="22"/>
        <v>1106</v>
      </c>
      <c r="U184" s="82">
        <f t="shared" si="23"/>
        <v>-21</v>
      </c>
    </row>
    <row r="185" spans="1:21" x14ac:dyDescent="0.2">
      <c r="A185" s="57" t="s">
        <v>181</v>
      </c>
      <c r="B185" s="51">
        <v>731</v>
      </c>
      <c r="C185" s="24">
        <v>851</v>
      </c>
      <c r="D185" s="24">
        <v>2429</v>
      </c>
      <c r="E185" s="24">
        <v>3602</v>
      </c>
      <c r="F185" s="83">
        <f t="shared" si="16"/>
        <v>48.291477974475093</v>
      </c>
      <c r="G185" s="24">
        <v>366</v>
      </c>
      <c r="H185" s="24">
        <v>485</v>
      </c>
      <c r="I185" s="24">
        <v>989</v>
      </c>
      <c r="J185" s="25">
        <v>2311</v>
      </c>
      <c r="K185" s="83">
        <f t="shared" si="17"/>
        <v>133.67037411526795</v>
      </c>
      <c r="L185" s="24">
        <v>462</v>
      </c>
      <c r="M185" s="24">
        <v>406</v>
      </c>
      <c r="N185" s="24">
        <v>1433</v>
      </c>
      <c r="O185" s="25">
        <v>1136</v>
      </c>
      <c r="P185" s="83">
        <f t="shared" si="18"/>
        <v>-20.725750174459176</v>
      </c>
      <c r="Q185" s="24">
        <f t="shared" si="19"/>
        <v>828</v>
      </c>
      <c r="R185" s="24">
        <f t="shared" si="20"/>
        <v>891</v>
      </c>
      <c r="S185" s="24">
        <f t="shared" si="21"/>
        <v>2422</v>
      </c>
      <c r="T185" s="25">
        <f t="shared" si="22"/>
        <v>3447</v>
      </c>
      <c r="U185" s="83">
        <f t="shared" si="23"/>
        <v>42.320396366639137</v>
      </c>
    </row>
    <row r="186" spans="1:21" x14ac:dyDescent="0.2">
      <c r="A186" s="57" t="s">
        <v>182</v>
      </c>
      <c r="B186" s="51">
        <v>50351</v>
      </c>
      <c r="C186" s="24">
        <v>71509</v>
      </c>
      <c r="D186" s="24">
        <v>255082</v>
      </c>
      <c r="E186" s="24">
        <v>275086</v>
      </c>
      <c r="F186" s="83">
        <f t="shared" si="16"/>
        <v>7.8421840819814808</v>
      </c>
      <c r="G186" s="24">
        <v>15045</v>
      </c>
      <c r="H186" s="24">
        <v>29105</v>
      </c>
      <c r="I186" s="24">
        <v>41118</v>
      </c>
      <c r="J186" s="25">
        <v>102195</v>
      </c>
      <c r="K186" s="83">
        <f t="shared" si="17"/>
        <v>148.540785057639</v>
      </c>
      <c r="L186" s="24">
        <v>36286</v>
      </c>
      <c r="M186" s="24">
        <v>43930</v>
      </c>
      <c r="N186" s="24">
        <v>215338</v>
      </c>
      <c r="O186" s="25">
        <v>177642</v>
      </c>
      <c r="P186" s="83">
        <f t="shared" si="18"/>
        <v>-17.505502976715675</v>
      </c>
      <c r="Q186" s="24">
        <f t="shared" si="19"/>
        <v>51331</v>
      </c>
      <c r="R186" s="24">
        <f t="shared" si="20"/>
        <v>73035</v>
      </c>
      <c r="S186" s="24">
        <f t="shared" si="21"/>
        <v>256456</v>
      </c>
      <c r="T186" s="25">
        <f t="shared" si="22"/>
        <v>279837</v>
      </c>
      <c r="U186" s="83">
        <f t="shared" si="23"/>
        <v>9.1169635337055865</v>
      </c>
    </row>
    <row r="187" spans="1:21" x14ac:dyDescent="0.2">
      <c r="A187" s="57" t="s">
        <v>10</v>
      </c>
      <c r="B187" s="53"/>
      <c r="C187" s="20"/>
      <c r="D187" s="20"/>
      <c r="E187" s="20"/>
      <c r="F187" s="84"/>
      <c r="G187" s="20"/>
      <c r="H187" s="20"/>
      <c r="I187" s="20"/>
      <c r="J187" s="21"/>
      <c r="K187" s="84"/>
      <c r="L187" s="20"/>
      <c r="M187" s="20"/>
      <c r="N187" s="20"/>
      <c r="O187" s="21"/>
      <c r="P187" s="84"/>
      <c r="Q187" s="20"/>
      <c r="R187" s="20"/>
      <c r="S187" s="20"/>
      <c r="T187" s="21"/>
      <c r="U187" s="84"/>
    </row>
    <row r="188" spans="1:21" x14ac:dyDescent="0.2">
      <c r="A188" s="58" t="s">
        <v>183</v>
      </c>
      <c r="B188" s="50">
        <v>44</v>
      </c>
      <c r="C188" s="22">
        <v>282</v>
      </c>
      <c r="D188" s="22">
        <v>214</v>
      </c>
      <c r="E188" s="22">
        <v>855</v>
      </c>
      <c r="F188" s="82">
        <f t="shared" si="16"/>
        <v>299.53271028037386</v>
      </c>
      <c r="G188" s="22">
        <v>37</v>
      </c>
      <c r="H188" s="22">
        <v>283</v>
      </c>
      <c r="I188" s="22">
        <v>207</v>
      </c>
      <c r="J188" s="23">
        <v>934</v>
      </c>
      <c r="K188" s="82">
        <f t="shared" si="17"/>
        <v>351.20772946859904</v>
      </c>
      <c r="L188" s="22">
        <v>0</v>
      </c>
      <c r="M188" s="22">
        <v>0</v>
      </c>
      <c r="N188" s="22">
        <v>0</v>
      </c>
      <c r="O188" s="23">
        <v>0</v>
      </c>
      <c r="P188" s="82" t="s">
        <v>334</v>
      </c>
      <c r="Q188" s="22">
        <f t="shared" si="19"/>
        <v>37</v>
      </c>
      <c r="R188" s="22">
        <f t="shared" si="20"/>
        <v>283</v>
      </c>
      <c r="S188" s="22">
        <f t="shared" si="21"/>
        <v>207</v>
      </c>
      <c r="T188" s="23">
        <f t="shared" si="22"/>
        <v>934</v>
      </c>
      <c r="U188" s="82">
        <f t="shared" si="23"/>
        <v>351.20772946859904</v>
      </c>
    </row>
    <row r="189" spans="1:21" x14ac:dyDescent="0.2">
      <c r="A189" s="58" t="s">
        <v>184</v>
      </c>
      <c r="B189" s="50">
        <v>8</v>
      </c>
      <c r="C189" s="22">
        <v>52</v>
      </c>
      <c r="D189" s="22">
        <v>8</v>
      </c>
      <c r="E189" s="22">
        <v>180</v>
      </c>
      <c r="F189" s="82">
        <f t="shared" si="16"/>
        <v>2150</v>
      </c>
      <c r="G189" s="22">
        <v>8</v>
      </c>
      <c r="H189" s="22">
        <v>61</v>
      </c>
      <c r="I189" s="22">
        <v>8</v>
      </c>
      <c r="J189" s="23">
        <v>219</v>
      </c>
      <c r="K189" s="82">
        <f t="shared" si="17"/>
        <v>2637.5</v>
      </c>
      <c r="L189" s="22">
        <v>0</v>
      </c>
      <c r="M189" s="22">
        <v>0</v>
      </c>
      <c r="N189" s="22">
        <v>0</v>
      </c>
      <c r="O189" s="23">
        <v>0</v>
      </c>
      <c r="P189" s="82" t="s">
        <v>334</v>
      </c>
      <c r="Q189" s="22">
        <f t="shared" si="19"/>
        <v>8</v>
      </c>
      <c r="R189" s="22">
        <f t="shared" si="20"/>
        <v>61</v>
      </c>
      <c r="S189" s="22">
        <f t="shared" si="21"/>
        <v>8</v>
      </c>
      <c r="T189" s="23">
        <f t="shared" si="22"/>
        <v>219</v>
      </c>
      <c r="U189" s="82">
        <f t="shared" si="23"/>
        <v>2637.5</v>
      </c>
    </row>
    <row r="190" spans="1:21" x14ac:dyDescent="0.2">
      <c r="A190" s="58" t="s">
        <v>185</v>
      </c>
      <c r="B190" s="50">
        <v>642</v>
      </c>
      <c r="C190" s="22">
        <v>1899</v>
      </c>
      <c r="D190" s="22">
        <v>1310</v>
      </c>
      <c r="E190" s="22">
        <v>6179</v>
      </c>
      <c r="F190" s="82">
        <f t="shared" si="16"/>
        <v>371.67938931297709</v>
      </c>
      <c r="G190" s="22">
        <v>701</v>
      </c>
      <c r="H190" s="22">
        <v>1751</v>
      </c>
      <c r="I190" s="22">
        <v>1540</v>
      </c>
      <c r="J190" s="23">
        <v>6323</v>
      </c>
      <c r="K190" s="82">
        <f t="shared" si="17"/>
        <v>310.58441558441558</v>
      </c>
      <c r="L190" s="22">
        <v>0</v>
      </c>
      <c r="M190" s="22">
        <v>0</v>
      </c>
      <c r="N190" s="22">
        <v>0</v>
      </c>
      <c r="O190" s="23">
        <v>0</v>
      </c>
      <c r="P190" s="82" t="s">
        <v>334</v>
      </c>
      <c r="Q190" s="22">
        <f t="shared" si="19"/>
        <v>701</v>
      </c>
      <c r="R190" s="22">
        <f t="shared" si="20"/>
        <v>1751</v>
      </c>
      <c r="S190" s="22">
        <f t="shared" si="21"/>
        <v>1540</v>
      </c>
      <c r="T190" s="23">
        <f t="shared" si="22"/>
        <v>6323</v>
      </c>
      <c r="U190" s="82">
        <f t="shared" si="23"/>
        <v>310.58441558441558</v>
      </c>
    </row>
    <row r="191" spans="1:21" x14ac:dyDescent="0.2">
      <c r="A191" s="57" t="s">
        <v>67</v>
      </c>
      <c r="B191" s="51">
        <v>694</v>
      </c>
      <c r="C191" s="24">
        <v>2233</v>
      </c>
      <c r="D191" s="24">
        <v>1532</v>
      </c>
      <c r="E191" s="24">
        <v>7214</v>
      </c>
      <c r="F191" s="83">
        <f t="shared" si="16"/>
        <v>370.88772845953002</v>
      </c>
      <c r="G191" s="24">
        <v>746</v>
      </c>
      <c r="H191" s="24">
        <v>2095</v>
      </c>
      <c r="I191" s="24">
        <v>1755</v>
      </c>
      <c r="J191" s="25">
        <v>7476</v>
      </c>
      <c r="K191" s="83">
        <f t="shared" si="17"/>
        <v>325.982905982906</v>
      </c>
      <c r="L191" s="24">
        <v>0</v>
      </c>
      <c r="M191" s="24">
        <v>0</v>
      </c>
      <c r="N191" s="24">
        <v>0</v>
      </c>
      <c r="O191" s="25">
        <v>0</v>
      </c>
      <c r="P191" s="83" t="s">
        <v>334</v>
      </c>
      <c r="Q191" s="24">
        <f t="shared" si="19"/>
        <v>746</v>
      </c>
      <c r="R191" s="24">
        <f t="shared" si="20"/>
        <v>2095</v>
      </c>
      <c r="S191" s="24">
        <f t="shared" si="21"/>
        <v>1755</v>
      </c>
      <c r="T191" s="25">
        <f t="shared" si="22"/>
        <v>7476</v>
      </c>
      <c r="U191" s="83">
        <f t="shared" si="23"/>
        <v>325.982905982906</v>
      </c>
    </row>
    <row r="192" spans="1:21" x14ac:dyDescent="0.2">
      <c r="A192" s="57"/>
      <c r="B192" s="51"/>
      <c r="C192" s="24"/>
      <c r="D192" s="24"/>
      <c r="E192" s="24"/>
      <c r="F192" s="83"/>
      <c r="G192" s="24"/>
      <c r="H192" s="24"/>
      <c r="I192" s="24"/>
      <c r="J192" s="25"/>
      <c r="K192" s="83"/>
      <c r="L192" s="24"/>
      <c r="M192" s="24"/>
      <c r="N192" s="24"/>
      <c r="O192" s="25"/>
      <c r="P192" s="83"/>
      <c r="Q192" s="24"/>
      <c r="R192" s="24"/>
      <c r="S192" s="24"/>
      <c r="T192" s="25"/>
      <c r="U192" s="83"/>
    </row>
    <row r="193" spans="1:21" x14ac:dyDescent="0.2">
      <c r="A193" s="74" t="s">
        <v>339</v>
      </c>
      <c r="B193" s="51"/>
      <c r="C193" s="24"/>
      <c r="D193" s="24"/>
      <c r="E193" s="24"/>
      <c r="F193" s="83"/>
      <c r="G193" s="24"/>
      <c r="H193" s="24"/>
      <c r="I193" s="24"/>
      <c r="J193" s="25"/>
      <c r="K193" s="83"/>
      <c r="L193" s="24"/>
      <c r="M193" s="24"/>
      <c r="N193" s="24"/>
      <c r="O193" s="25"/>
      <c r="P193" s="83"/>
      <c r="Q193" s="24"/>
      <c r="R193" s="24"/>
      <c r="S193" s="24"/>
      <c r="T193" s="25"/>
      <c r="U193" s="83"/>
    </row>
    <row r="194" spans="1:21" x14ac:dyDescent="0.2">
      <c r="A194" s="31" t="s">
        <v>46</v>
      </c>
      <c r="B194" s="34">
        <v>762</v>
      </c>
      <c r="C194" s="22">
        <v>1240</v>
      </c>
      <c r="D194" s="22">
        <v>2177</v>
      </c>
      <c r="E194" s="22">
        <v>4969</v>
      </c>
      <c r="F194" s="82">
        <f t="shared" si="16"/>
        <v>128.24988516306843</v>
      </c>
      <c r="G194" s="22">
        <v>600</v>
      </c>
      <c r="H194" s="22">
        <v>859</v>
      </c>
      <c r="I194" s="22">
        <v>1655</v>
      </c>
      <c r="J194" s="23">
        <v>3700</v>
      </c>
      <c r="K194" s="82">
        <f t="shared" si="17"/>
        <v>123.56495468277946</v>
      </c>
      <c r="L194" s="22">
        <v>171</v>
      </c>
      <c r="M194" s="22">
        <v>292</v>
      </c>
      <c r="N194" s="22">
        <v>375</v>
      </c>
      <c r="O194" s="23">
        <v>1205</v>
      </c>
      <c r="P194" s="82">
        <f t="shared" si="18"/>
        <v>221.33333333333334</v>
      </c>
      <c r="Q194" s="22">
        <f t="shared" si="19"/>
        <v>771</v>
      </c>
      <c r="R194" s="22">
        <f t="shared" si="20"/>
        <v>1151</v>
      </c>
      <c r="S194" s="22">
        <f t="shared" si="21"/>
        <v>2030</v>
      </c>
      <c r="T194" s="23">
        <f t="shared" si="22"/>
        <v>4905</v>
      </c>
      <c r="U194" s="82">
        <f t="shared" si="23"/>
        <v>141.62561576354679</v>
      </c>
    </row>
    <row r="195" spans="1:21" x14ac:dyDescent="0.2">
      <c r="A195" s="31" t="s">
        <v>47</v>
      </c>
      <c r="B195" s="34">
        <v>31178</v>
      </c>
      <c r="C195" s="22">
        <v>42474</v>
      </c>
      <c r="D195" s="22">
        <v>163386</v>
      </c>
      <c r="E195" s="22">
        <v>154368</v>
      </c>
      <c r="F195" s="82">
        <f t="shared" si="16"/>
        <v>-5.5194447504682165</v>
      </c>
      <c r="G195" s="22">
        <v>11658</v>
      </c>
      <c r="H195" s="22">
        <v>20203</v>
      </c>
      <c r="I195" s="22">
        <v>31385</v>
      </c>
      <c r="J195" s="23">
        <v>66647</v>
      </c>
      <c r="K195" s="82">
        <f t="shared" si="17"/>
        <v>112.35303488927832</v>
      </c>
      <c r="L195" s="22">
        <v>19048</v>
      </c>
      <c r="M195" s="22">
        <v>22951</v>
      </c>
      <c r="N195" s="22">
        <v>134591</v>
      </c>
      <c r="O195" s="23">
        <v>91301</v>
      </c>
      <c r="P195" s="82">
        <f t="shared" si="18"/>
        <v>-32.164112013433289</v>
      </c>
      <c r="Q195" s="22">
        <f t="shared" si="19"/>
        <v>30706</v>
      </c>
      <c r="R195" s="22">
        <f t="shared" si="20"/>
        <v>43154</v>
      </c>
      <c r="S195" s="22">
        <f t="shared" si="21"/>
        <v>165976</v>
      </c>
      <c r="T195" s="23">
        <f t="shared" si="22"/>
        <v>157948</v>
      </c>
      <c r="U195" s="82">
        <f t="shared" si="23"/>
        <v>-4.8368438810430421</v>
      </c>
    </row>
    <row r="196" spans="1:21" x14ac:dyDescent="0.2">
      <c r="A196" s="31" t="s">
        <v>48</v>
      </c>
      <c r="B196" s="34">
        <v>39</v>
      </c>
      <c r="C196" s="22">
        <v>241</v>
      </c>
      <c r="D196" s="22">
        <v>118</v>
      </c>
      <c r="E196" s="22">
        <v>922</v>
      </c>
      <c r="F196" s="82">
        <f t="shared" si="16"/>
        <v>681.35593220338978</v>
      </c>
      <c r="G196" s="22">
        <v>68</v>
      </c>
      <c r="H196" s="22">
        <v>231</v>
      </c>
      <c r="I196" s="22">
        <v>200</v>
      </c>
      <c r="J196" s="23">
        <v>937</v>
      </c>
      <c r="K196" s="82">
        <f t="shared" si="17"/>
        <v>368.5</v>
      </c>
      <c r="L196" s="22">
        <v>0</v>
      </c>
      <c r="M196" s="22">
        <v>0</v>
      </c>
      <c r="N196" s="22">
        <v>0</v>
      </c>
      <c r="O196" s="23">
        <v>0</v>
      </c>
      <c r="P196" s="82" t="s">
        <v>334</v>
      </c>
      <c r="Q196" s="22">
        <f t="shared" si="19"/>
        <v>68</v>
      </c>
      <c r="R196" s="22">
        <f t="shared" si="20"/>
        <v>231</v>
      </c>
      <c r="S196" s="22">
        <f t="shared" si="21"/>
        <v>200</v>
      </c>
      <c r="T196" s="23">
        <f t="shared" si="22"/>
        <v>937</v>
      </c>
      <c r="U196" s="82">
        <f t="shared" si="23"/>
        <v>368.5</v>
      </c>
    </row>
    <row r="197" spans="1:21" x14ac:dyDescent="0.2">
      <c r="A197" s="31" t="s">
        <v>31</v>
      </c>
      <c r="B197" s="34">
        <v>350</v>
      </c>
      <c r="C197" s="22">
        <v>278</v>
      </c>
      <c r="D197" s="22">
        <v>1355</v>
      </c>
      <c r="E197" s="22">
        <v>1072</v>
      </c>
      <c r="F197" s="82">
        <f t="shared" si="16"/>
        <v>-20.88560885608856</v>
      </c>
      <c r="G197" s="22">
        <v>0</v>
      </c>
      <c r="H197" s="22">
        <v>0</v>
      </c>
      <c r="I197" s="22">
        <v>0</v>
      </c>
      <c r="J197" s="23">
        <v>0</v>
      </c>
      <c r="K197" s="82" t="s">
        <v>334</v>
      </c>
      <c r="L197" s="22">
        <v>462</v>
      </c>
      <c r="M197" s="22">
        <v>406</v>
      </c>
      <c r="N197" s="22">
        <v>1400</v>
      </c>
      <c r="O197" s="23">
        <v>1106</v>
      </c>
      <c r="P197" s="82">
        <f t="shared" si="18"/>
        <v>-21</v>
      </c>
      <c r="Q197" s="22">
        <f t="shared" si="19"/>
        <v>462</v>
      </c>
      <c r="R197" s="22">
        <f t="shared" si="20"/>
        <v>406</v>
      </c>
      <c r="S197" s="22">
        <f t="shared" si="21"/>
        <v>1400</v>
      </c>
      <c r="T197" s="23">
        <f t="shared" si="22"/>
        <v>1106</v>
      </c>
      <c r="U197" s="82">
        <f t="shared" si="23"/>
        <v>-21</v>
      </c>
    </row>
    <row r="198" spans="1:21" x14ac:dyDescent="0.2">
      <c r="A198" s="31" t="s">
        <v>37</v>
      </c>
      <c r="B198" s="34">
        <v>330</v>
      </c>
      <c r="C198" s="22">
        <v>1777</v>
      </c>
      <c r="D198" s="22">
        <v>3021</v>
      </c>
      <c r="E198" s="22">
        <v>7063</v>
      </c>
      <c r="F198" s="82">
        <f t="shared" si="16"/>
        <v>133.79675604104602</v>
      </c>
      <c r="G198" s="22">
        <v>681</v>
      </c>
      <c r="H198" s="22">
        <v>1767</v>
      </c>
      <c r="I198" s="22">
        <v>2341</v>
      </c>
      <c r="J198" s="23">
        <v>7074</v>
      </c>
      <c r="K198" s="82">
        <f t="shared" si="17"/>
        <v>202.17855617257584</v>
      </c>
      <c r="L198" s="22">
        <v>0</v>
      </c>
      <c r="M198" s="22">
        <v>12</v>
      </c>
      <c r="N198" s="22">
        <v>122</v>
      </c>
      <c r="O198" s="23">
        <v>90</v>
      </c>
      <c r="P198" s="82">
        <f t="shared" si="18"/>
        <v>-26.229508196721312</v>
      </c>
      <c r="Q198" s="22">
        <f t="shared" si="19"/>
        <v>681</v>
      </c>
      <c r="R198" s="22">
        <f t="shared" si="20"/>
        <v>1779</v>
      </c>
      <c r="S198" s="22">
        <f t="shared" si="21"/>
        <v>2463</v>
      </c>
      <c r="T198" s="23">
        <f t="shared" si="22"/>
        <v>7164</v>
      </c>
      <c r="U198" s="82">
        <f t="shared" si="23"/>
        <v>190.86479902557855</v>
      </c>
    </row>
    <row r="199" spans="1:21" x14ac:dyDescent="0.2">
      <c r="A199" s="31" t="s">
        <v>49</v>
      </c>
      <c r="B199" s="34">
        <v>2204</v>
      </c>
      <c r="C199" s="22">
        <v>8399</v>
      </c>
      <c r="D199" s="22">
        <v>13041</v>
      </c>
      <c r="E199" s="22">
        <v>30290</v>
      </c>
      <c r="F199" s="82">
        <f t="shared" si="16"/>
        <v>132.26746415152212</v>
      </c>
      <c r="G199" s="22">
        <v>1307</v>
      </c>
      <c r="H199" s="22">
        <v>4698</v>
      </c>
      <c r="I199" s="22">
        <v>3483</v>
      </c>
      <c r="J199" s="23">
        <v>18416</v>
      </c>
      <c r="K199" s="82">
        <f t="shared" si="17"/>
        <v>428.73959230548382</v>
      </c>
      <c r="L199" s="22">
        <v>1038</v>
      </c>
      <c r="M199" s="22">
        <v>3443</v>
      </c>
      <c r="N199" s="22">
        <v>9422</v>
      </c>
      <c r="O199" s="23">
        <v>11052</v>
      </c>
      <c r="P199" s="82">
        <f t="shared" si="18"/>
        <v>17.299936319252812</v>
      </c>
      <c r="Q199" s="22">
        <f t="shared" si="19"/>
        <v>2345</v>
      </c>
      <c r="R199" s="22">
        <f t="shared" si="20"/>
        <v>8141</v>
      </c>
      <c r="S199" s="22">
        <f t="shared" si="21"/>
        <v>12905</v>
      </c>
      <c r="T199" s="23">
        <f t="shared" si="22"/>
        <v>29468</v>
      </c>
      <c r="U199" s="82">
        <f t="shared" si="23"/>
        <v>128.34560247965905</v>
      </c>
    </row>
    <row r="200" spans="1:21" x14ac:dyDescent="0.2">
      <c r="A200" s="31" t="s">
        <v>50</v>
      </c>
      <c r="B200" s="34">
        <v>15488</v>
      </c>
      <c r="C200" s="22">
        <v>17100</v>
      </c>
      <c r="D200" s="22">
        <v>71984</v>
      </c>
      <c r="E200" s="22">
        <v>76402</v>
      </c>
      <c r="F200" s="82">
        <f t="shared" si="16"/>
        <v>6.1374749944432097</v>
      </c>
      <c r="G200" s="22">
        <v>731</v>
      </c>
      <c r="H200" s="22">
        <v>1347</v>
      </c>
      <c r="I200" s="22">
        <v>2054</v>
      </c>
      <c r="J200" s="23">
        <v>5421</v>
      </c>
      <c r="K200" s="82">
        <f t="shared" si="17"/>
        <v>163.92405063291139</v>
      </c>
      <c r="L200" s="22">
        <v>15567</v>
      </c>
      <c r="M200" s="22">
        <v>16826</v>
      </c>
      <c r="N200" s="22">
        <v>69428</v>
      </c>
      <c r="O200" s="23">
        <v>72888</v>
      </c>
      <c r="P200" s="82">
        <f t="shared" si="18"/>
        <v>4.9835801117704674</v>
      </c>
      <c r="Q200" s="22">
        <f t="shared" si="19"/>
        <v>16298</v>
      </c>
      <c r="R200" s="22">
        <f t="shared" si="20"/>
        <v>18173</v>
      </c>
      <c r="S200" s="22">
        <f t="shared" si="21"/>
        <v>71482</v>
      </c>
      <c r="T200" s="23">
        <f t="shared" si="22"/>
        <v>78309</v>
      </c>
      <c r="U200" s="82">
        <f t="shared" si="23"/>
        <v>9.550656109230296</v>
      </c>
    </row>
    <row r="201" spans="1:21" x14ac:dyDescent="0.2">
      <c r="A201" s="30" t="s">
        <v>66</v>
      </c>
      <c r="B201" s="35">
        <v>50351</v>
      </c>
      <c r="C201" s="24">
        <v>71509</v>
      </c>
      <c r="D201" s="24">
        <v>255082</v>
      </c>
      <c r="E201" s="24">
        <v>275086</v>
      </c>
      <c r="F201" s="83">
        <f t="shared" si="16"/>
        <v>7.8421840819814808</v>
      </c>
      <c r="G201" s="24">
        <v>15045</v>
      </c>
      <c r="H201" s="24">
        <v>29105</v>
      </c>
      <c r="I201" s="24">
        <v>41118</v>
      </c>
      <c r="J201" s="25">
        <v>102195</v>
      </c>
      <c r="K201" s="83">
        <f t="shared" si="17"/>
        <v>148.540785057639</v>
      </c>
      <c r="L201" s="24">
        <v>36286</v>
      </c>
      <c r="M201" s="24">
        <v>43930</v>
      </c>
      <c r="N201" s="24">
        <v>215338</v>
      </c>
      <c r="O201" s="25">
        <v>177642</v>
      </c>
      <c r="P201" s="83">
        <f t="shared" si="18"/>
        <v>-17.505502976715675</v>
      </c>
      <c r="Q201" s="24">
        <f t="shared" si="19"/>
        <v>51331</v>
      </c>
      <c r="R201" s="24">
        <f t="shared" si="20"/>
        <v>73035</v>
      </c>
      <c r="S201" s="24">
        <f t="shared" si="21"/>
        <v>256456</v>
      </c>
      <c r="T201" s="25">
        <f t="shared" si="22"/>
        <v>279837</v>
      </c>
      <c r="U201" s="83">
        <f t="shared" si="23"/>
        <v>9.1169635337055865</v>
      </c>
    </row>
    <row r="202" spans="1:21" x14ac:dyDescent="0.2">
      <c r="A202" s="30" t="s">
        <v>10</v>
      </c>
      <c r="B202" s="33"/>
      <c r="C202" s="20"/>
      <c r="D202" s="20"/>
      <c r="E202" s="20"/>
      <c r="F202" s="84"/>
      <c r="G202" s="20"/>
      <c r="H202" s="20"/>
      <c r="I202" s="20"/>
      <c r="J202" s="21"/>
      <c r="K202" s="84"/>
      <c r="L202" s="20"/>
      <c r="M202" s="20"/>
      <c r="N202" s="20"/>
      <c r="O202" s="21"/>
      <c r="P202" s="84"/>
      <c r="Q202" s="20"/>
      <c r="R202" s="20"/>
      <c r="S202" s="20"/>
      <c r="T202" s="21"/>
      <c r="U202" s="84"/>
    </row>
    <row r="203" spans="1:21" x14ac:dyDescent="0.2">
      <c r="A203" s="31" t="s">
        <v>46</v>
      </c>
      <c r="B203" s="34">
        <v>44</v>
      </c>
      <c r="C203" s="22">
        <v>282</v>
      </c>
      <c r="D203" s="22">
        <v>214</v>
      </c>
      <c r="E203" s="22">
        <v>855</v>
      </c>
      <c r="F203" s="82">
        <f t="shared" si="16"/>
        <v>299.53271028037386</v>
      </c>
      <c r="G203" s="22">
        <v>37</v>
      </c>
      <c r="H203" s="22">
        <v>283</v>
      </c>
      <c r="I203" s="22">
        <v>207</v>
      </c>
      <c r="J203" s="23">
        <v>934</v>
      </c>
      <c r="K203" s="82">
        <f t="shared" si="17"/>
        <v>351.20772946859904</v>
      </c>
      <c r="L203" s="22">
        <v>0</v>
      </c>
      <c r="M203" s="22">
        <v>0</v>
      </c>
      <c r="N203" s="22">
        <v>0</v>
      </c>
      <c r="O203" s="23">
        <v>0</v>
      </c>
      <c r="P203" s="82" t="s">
        <v>334</v>
      </c>
      <c r="Q203" s="22">
        <f t="shared" si="19"/>
        <v>37</v>
      </c>
      <c r="R203" s="22">
        <f t="shared" si="20"/>
        <v>283</v>
      </c>
      <c r="S203" s="22">
        <f t="shared" si="21"/>
        <v>207</v>
      </c>
      <c r="T203" s="23">
        <f t="shared" si="22"/>
        <v>934</v>
      </c>
      <c r="U203" s="82">
        <f t="shared" si="23"/>
        <v>351.20772946859904</v>
      </c>
    </row>
    <row r="204" spans="1:21" x14ac:dyDescent="0.2">
      <c r="A204" s="31" t="s">
        <v>48</v>
      </c>
      <c r="B204" s="34">
        <v>8</v>
      </c>
      <c r="C204" s="22">
        <v>52</v>
      </c>
      <c r="D204" s="22">
        <v>8</v>
      </c>
      <c r="E204" s="22">
        <v>180</v>
      </c>
      <c r="F204" s="82">
        <f t="shared" ref="F204:F267" si="24">(E204-D204)/D204*100</f>
        <v>2150</v>
      </c>
      <c r="G204" s="22">
        <v>8</v>
      </c>
      <c r="H204" s="22">
        <v>61</v>
      </c>
      <c r="I204" s="22">
        <v>8</v>
      </c>
      <c r="J204" s="23">
        <v>219</v>
      </c>
      <c r="K204" s="82">
        <f t="shared" ref="K204:K267" si="25">(J204-I204)/I204*100</f>
        <v>2637.5</v>
      </c>
      <c r="L204" s="22">
        <v>0</v>
      </c>
      <c r="M204" s="22">
        <v>0</v>
      </c>
      <c r="N204" s="22">
        <v>0</v>
      </c>
      <c r="O204" s="23">
        <v>0</v>
      </c>
      <c r="P204" s="82" t="s">
        <v>334</v>
      </c>
      <c r="Q204" s="22">
        <f t="shared" ref="Q204:Q267" si="26">G204+L204</f>
        <v>8</v>
      </c>
      <c r="R204" s="22">
        <f t="shared" ref="R204:R267" si="27">H204+M204</f>
        <v>61</v>
      </c>
      <c r="S204" s="22">
        <f t="shared" ref="S204:S267" si="28">I204+N204</f>
        <v>8</v>
      </c>
      <c r="T204" s="23">
        <f t="shared" ref="T204:T267" si="29">J204+O204</f>
        <v>219</v>
      </c>
      <c r="U204" s="82">
        <f t="shared" ref="U204:U267" si="30">(T204-S204)/S204*100</f>
        <v>2637.5</v>
      </c>
    </row>
    <row r="205" spans="1:21" x14ac:dyDescent="0.2">
      <c r="A205" s="31" t="s">
        <v>37</v>
      </c>
      <c r="B205" s="34">
        <v>642</v>
      </c>
      <c r="C205" s="22">
        <v>1899</v>
      </c>
      <c r="D205" s="22">
        <v>1310</v>
      </c>
      <c r="E205" s="22">
        <v>6179</v>
      </c>
      <c r="F205" s="82">
        <f t="shared" si="24"/>
        <v>371.67938931297709</v>
      </c>
      <c r="G205" s="22">
        <v>701</v>
      </c>
      <c r="H205" s="22">
        <v>1751</v>
      </c>
      <c r="I205" s="22">
        <v>1540</v>
      </c>
      <c r="J205" s="23">
        <v>6323</v>
      </c>
      <c r="K205" s="82">
        <f t="shared" si="25"/>
        <v>310.58441558441558</v>
      </c>
      <c r="L205" s="22">
        <v>0</v>
      </c>
      <c r="M205" s="22">
        <v>0</v>
      </c>
      <c r="N205" s="22">
        <v>0</v>
      </c>
      <c r="O205" s="23">
        <v>0</v>
      </c>
      <c r="P205" s="82" t="s">
        <v>334</v>
      </c>
      <c r="Q205" s="22">
        <f t="shared" si="26"/>
        <v>701</v>
      </c>
      <c r="R205" s="22">
        <f t="shared" si="27"/>
        <v>1751</v>
      </c>
      <c r="S205" s="22">
        <f t="shared" si="28"/>
        <v>1540</v>
      </c>
      <c r="T205" s="23">
        <f t="shared" si="29"/>
        <v>6323</v>
      </c>
      <c r="U205" s="82">
        <f t="shared" si="30"/>
        <v>310.58441558441558</v>
      </c>
    </row>
    <row r="206" spans="1:21" x14ac:dyDescent="0.2">
      <c r="A206" s="30" t="s">
        <v>67</v>
      </c>
      <c r="B206" s="35">
        <v>694</v>
      </c>
      <c r="C206" s="24">
        <v>2233</v>
      </c>
      <c r="D206" s="24">
        <v>1532</v>
      </c>
      <c r="E206" s="24">
        <v>7214</v>
      </c>
      <c r="F206" s="83">
        <f t="shared" si="24"/>
        <v>370.88772845953002</v>
      </c>
      <c r="G206" s="24">
        <v>746</v>
      </c>
      <c r="H206" s="24">
        <v>2095</v>
      </c>
      <c r="I206" s="24">
        <v>1755</v>
      </c>
      <c r="J206" s="25">
        <v>7476</v>
      </c>
      <c r="K206" s="83">
        <f t="shared" si="25"/>
        <v>325.982905982906</v>
      </c>
      <c r="L206" s="24">
        <v>0</v>
      </c>
      <c r="M206" s="24">
        <v>0</v>
      </c>
      <c r="N206" s="24">
        <v>0</v>
      </c>
      <c r="O206" s="25">
        <v>0</v>
      </c>
      <c r="P206" s="83" t="s">
        <v>334</v>
      </c>
      <c r="Q206" s="24">
        <f t="shared" si="26"/>
        <v>746</v>
      </c>
      <c r="R206" s="24">
        <f t="shared" si="27"/>
        <v>2095</v>
      </c>
      <c r="S206" s="24">
        <f t="shared" si="28"/>
        <v>1755</v>
      </c>
      <c r="T206" s="25">
        <f t="shared" si="29"/>
        <v>7476</v>
      </c>
      <c r="U206" s="83">
        <f t="shared" si="30"/>
        <v>325.982905982906</v>
      </c>
    </row>
    <row r="207" spans="1:21" x14ac:dyDescent="0.2">
      <c r="A207" s="75"/>
      <c r="B207" s="51"/>
      <c r="C207" s="24"/>
      <c r="D207" s="24"/>
      <c r="E207" s="24"/>
      <c r="F207" s="83"/>
      <c r="G207" s="24"/>
      <c r="H207" s="24"/>
      <c r="I207" s="24"/>
      <c r="J207" s="25"/>
      <c r="K207" s="83"/>
      <c r="L207" s="24"/>
      <c r="M207" s="24"/>
      <c r="N207" s="24"/>
      <c r="O207" s="25"/>
      <c r="P207" s="83"/>
      <c r="Q207" s="24"/>
      <c r="R207" s="24"/>
      <c r="S207" s="24"/>
      <c r="T207" s="25"/>
      <c r="U207" s="83"/>
    </row>
    <row r="208" spans="1:21" x14ac:dyDescent="0.2">
      <c r="A208" s="57" t="s">
        <v>68</v>
      </c>
      <c r="B208" s="53"/>
      <c r="C208" s="20"/>
      <c r="D208" s="20"/>
      <c r="E208" s="20"/>
      <c r="F208" s="84"/>
      <c r="G208" s="20"/>
      <c r="H208" s="20"/>
      <c r="I208" s="20"/>
      <c r="J208" s="21"/>
      <c r="K208" s="84"/>
      <c r="L208" s="20"/>
      <c r="M208" s="20"/>
      <c r="N208" s="20"/>
      <c r="O208" s="21"/>
      <c r="P208" s="84"/>
      <c r="Q208" s="20"/>
      <c r="R208" s="20"/>
      <c r="S208" s="20"/>
      <c r="T208" s="21"/>
      <c r="U208" s="84"/>
    </row>
    <row r="209" spans="1:21" x14ac:dyDescent="0.2">
      <c r="A209" s="57" t="s">
        <v>186</v>
      </c>
      <c r="B209" s="53"/>
      <c r="C209" s="20"/>
      <c r="D209" s="20"/>
      <c r="E209" s="20"/>
      <c r="F209" s="84"/>
      <c r="G209" s="20"/>
      <c r="H209" s="20"/>
      <c r="I209" s="20"/>
      <c r="J209" s="21"/>
      <c r="K209" s="84"/>
      <c r="L209" s="20"/>
      <c r="M209" s="20"/>
      <c r="N209" s="20"/>
      <c r="O209" s="21"/>
      <c r="P209" s="84"/>
      <c r="Q209" s="20"/>
      <c r="R209" s="20"/>
      <c r="S209" s="20"/>
      <c r="T209" s="21"/>
      <c r="U209" s="84"/>
    </row>
    <row r="210" spans="1:21" x14ac:dyDescent="0.2">
      <c r="A210" s="58" t="s">
        <v>187</v>
      </c>
      <c r="B210" s="50">
        <v>698</v>
      </c>
      <c r="C210" s="22">
        <v>325</v>
      </c>
      <c r="D210" s="22">
        <v>2212</v>
      </c>
      <c r="E210" s="22">
        <v>2809</v>
      </c>
      <c r="F210" s="82">
        <f t="shared" si="24"/>
        <v>26.989150090415915</v>
      </c>
      <c r="G210" s="22">
        <v>559</v>
      </c>
      <c r="H210" s="22">
        <v>429</v>
      </c>
      <c r="I210" s="22">
        <v>2047</v>
      </c>
      <c r="J210" s="23">
        <v>2588</v>
      </c>
      <c r="K210" s="82">
        <f t="shared" si="25"/>
        <v>26.428920371275037</v>
      </c>
      <c r="L210" s="22">
        <v>18</v>
      </c>
      <c r="M210" s="22">
        <v>0</v>
      </c>
      <c r="N210" s="22">
        <v>66</v>
      </c>
      <c r="O210" s="23">
        <v>69</v>
      </c>
      <c r="P210" s="82">
        <f t="shared" ref="P210:P264" si="31">(O210-N210)/N210*100</f>
        <v>4.5454545454545459</v>
      </c>
      <c r="Q210" s="22">
        <f t="shared" si="26"/>
        <v>577</v>
      </c>
      <c r="R210" s="22">
        <f t="shared" si="27"/>
        <v>429</v>
      </c>
      <c r="S210" s="22">
        <f t="shared" si="28"/>
        <v>2113</v>
      </c>
      <c r="T210" s="23">
        <f t="shared" si="29"/>
        <v>2657</v>
      </c>
      <c r="U210" s="82">
        <f t="shared" si="30"/>
        <v>25.745385707524846</v>
      </c>
    </row>
    <row r="211" spans="1:21" x14ac:dyDescent="0.2">
      <c r="A211" s="58" t="s">
        <v>188</v>
      </c>
      <c r="B211" s="50">
        <v>3281</v>
      </c>
      <c r="C211" s="22">
        <v>2470</v>
      </c>
      <c r="D211" s="22">
        <v>11458</v>
      </c>
      <c r="E211" s="22">
        <v>13189</v>
      </c>
      <c r="F211" s="82">
        <f t="shared" si="24"/>
        <v>15.107348577413159</v>
      </c>
      <c r="G211" s="22">
        <v>2963</v>
      </c>
      <c r="H211" s="22">
        <v>2650</v>
      </c>
      <c r="I211" s="22">
        <v>8860</v>
      </c>
      <c r="J211" s="23">
        <v>13042</v>
      </c>
      <c r="K211" s="82">
        <f t="shared" si="25"/>
        <v>47.200902934537247</v>
      </c>
      <c r="L211" s="22">
        <v>544</v>
      </c>
      <c r="M211" s="22">
        <v>0</v>
      </c>
      <c r="N211" s="22">
        <v>2580</v>
      </c>
      <c r="O211" s="23">
        <v>224</v>
      </c>
      <c r="P211" s="82">
        <f t="shared" si="31"/>
        <v>-91.31782945736434</v>
      </c>
      <c r="Q211" s="22">
        <f t="shared" si="26"/>
        <v>3507</v>
      </c>
      <c r="R211" s="22">
        <f t="shared" si="27"/>
        <v>2650</v>
      </c>
      <c r="S211" s="22">
        <f t="shared" si="28"/>
        <v>11440</v>
      </c>
      <c r="T211" s="23">
        <f t="shared" si="29"/>
        <v>13266</v>
      </c>
      <c r="U211" s="82">
        <f t="shared" si="30"/>
        <v>15.96153846153846</v>
      </c>
    </row>
    <row r="212" spans="1:21" x14ac:dyDescent="0.2">
      <c r="A212" s="58" t="s">
        <v>189</v>
      </c>
      <c r="B212" s="50">
        <v>261</v>
      </c>
      <c r="C212" s="22">
        <v>330</v>
      </c>
      <c r="D212" s="22">
        <v>476</v>
      </c>
      <c r="E212" s="22">
        <v>1713</v>
      </c>
      <c r="F212" s="82">
        <f t="shared" si="24"/>
        <v>259.87394957983196</v>
      </c>
      <c r="G212" s="22">
        <v>304</v>
      </c>
      <c r="H212" s="22">
        <v>275</v>
      </c>
      <c r="I212" s="22">
        <v>562</v>
      </c>
      <c r="J212" s="23">
        <v>1606</v>
      </c>
      <c r="K212" s="82">
        <f t="shared" si="25"/>
        <v>185.76512455516016</v>
      </c>
      <c r="L212" s="22">
        <v>0</v>
      </c>
      <c r="M212" s="22">
        <v>0</v>
      </c>
      <c r="N212" s="22">
        <v>0</v>
      </c>
      <c r="O212" s="23">
        <v>0</v>
      </c>
      <c r="P212" s="82" t="s">
        <v>334</v>
      </c>
      <c r="Q212" s="22">
        <f t="shared" si="26"/>
        <v>304</v>
      </c>
      <c r="R212" s="22">
        <f t="shared" si="27"/>
        <v>275</v>
      </c>
      <c r="S212" s="22">
        <f t="shared" si="28"/>
        <v>562</v>
      </c>
      <c r="T212" s="23">
        <f t="shared" si="29"/>
        <v>1606</v>
      </c>
      <c r="U212" s="82">
        <f t="shared" si="30"/>
        <v>185.76512455516016</v>
      </c>
    </row>
    <row r="213" spans="1:21" x14ac:dyDescent="0.2">
      <c r="A213" s="58" t="s">
        <v>190</v>
      </c>
      <c r="B213" s="50">
        <v>1169</v>
      </c>
      <c r="C213" s="22">
        <v>1356</v>
      </c>
      <c r="D213" s="22">
        <v>4757</v>
      </c>
      <c r="E213" s="22">
        <v>5928</v>
      </c>
      <c r="F213" s="82">
        <f t="shared" si="24"/>
        <v>24.616354845490857</v>
      </c>
      <c r="G213" s="22">
        <v>1209</v>
      </c>
      <c r="H213" s="22">
        <v>1200</v>
      </c>
      <c r="I213" s="22">
        <v>3923</v>
      </c>
      <c r="J213" s="23">
        <v>5685</v>
      </c>
      <c r="K213" s="82">
        <f t="shared" si="25"/>
        <v>44.914606168748406</v>
      </c>
      <c r="L213" s="22">
        <v>0</v>
      </c>
      <c r="M213" s="22">
        <v>83</v>
      </c>
      <c r="N213" s="22">
        <v>22</v>
      </c>
      <c r="O213" s="23">
        <v>102</v>
      </c>
      <c r="P213" s="82">
        <f t="shared" si="31"/>
        <v>363.63636363636363</v>
      </c>
      <c r="Q213" s="22">
        <f t="shared" si="26"/>
        <v>1209</v>
      </c>
      <c r="R213" s="22">
        <f t="shared" si="27"/>
        <v>1283</v>
      </c>
      <c r="S213" s="22">
        <f t="shared" si="28"/>
        <v>3945</v>
      </c>
      <c r="T213" s="23">
        <f t="shared" si="29"/>
        <v>5787</v>
      </c>
      <c r="U213" s="82">
        <f t="shared" si="30"/>
        <v>46.692015209125479</v>
      </c>
    </row>
    <row r="214" spans="1:21" x14ac:dyDescent="0.2">
      <c r="A214" s="58" t="s">
        <v>191</v>
      </c>
      <c r="B214" s="50">
        <v>3689</v>
      </c>
      <c r="C214" s="22">
        <v>2544</v>
      </c>
      <c r="D214" s="22">
        <v>9993</v>
      </c>
      <c r="E214" s="22">
        <v>12748</v>
      </c>
      <c r="F214" s="82">
        <f t="shared" si="24"/>
        <v>27.569298508956269</v>
      </c>
      <c r="G214" s="22">
        <v>2701</v>
      </c>
      <c r="H214" s="22">
        <v>2449</v>
      </c>
      <c r="I214" s="22">
        <v>7837</v>
      </c>
      <c r="J214" s="23">
        <v>11939</v>
      </c>
      <c r="K214" s="82">
        <f t="shared" si="25"/>
        <v>52.341457190251376</v>
      </c>
      <c r="L214" s="22">
        <v>21</v>
      </c>
      <c r="M214" s="22">
        <v>82</v>
      </c>
      <c r="N214" s="22">
        <v>1442</v>
      </c>
      <c r="O214" s="23">
        <v>691</v>
      </c>
      <c r="P214" s="82">
        <f t="shared" si="31"/>
        <v>-52.080443828016641</v>
      </c>
      <c r="Q214" s="22">
        <f t="shared" si="26"/>
        <v>2722</v>
      </c>
      <c r="R214" s="22">
        <f t="shared" si="27"/>
        <v>2531</v>
      </c>
      <c r="S214" s="22">
        <f t="shared" si="28"/>
        <v>9279</v>
      </c>
      <c r="T214" s="23">
        <f t="shared" si="29"/>
        <v>12630</v>
      </c>
      <c r="U214" s="82">
        <f t="shared" si="30"/>
        <v>36.113805366957649</v>
      </c>
    </row>
    <row r="215" spans="1:21" x14ac:dyDescent="0.2">
      <c r="A215" s="58" t="s">
        <v>192</v>
      </c>
      <c r="B215" s="50">
        <v>249</v>
      </c>
      <c r="C215" s="22">
        <v>91</v>
      </c>
      <c r="D215" s="22">
        <v>249</v>
      </c>
      <c r="E215" s="22">
        <v>942</v>
      </c>
      <c r="F215" s="82">
        <f t="shared" si="24"/>
        <v>278.31325301204816</v>
      </c>
      <c r="G215" s="22">
        <v>37</v>
      </c>
      <c r="H215" s="22">
        <v>4</v>
      </c>
      <c r="I215" s="22">
        <v>37</v>
      </c>
      <c r="J215" s="23">
        <v>160</v>
      </c>
      <c r="K215" s="82">
        <f t="shared" si="25"/>
        <v>332.43243243243239</v>
      </c>
      <c r="L215" s="22">
        <v>46</v>
      </c>
      <c r="M215" s="22">
        <v>71</v>
      </c>
      <c r="N215" s="22">
        <v>46</v>
      </c>
      <c r="O215" s="23">
        <v>756</v>
      </c>
      <c r="P215" s="82">
        <f t="shared" si="31"/>
        <v>1543.4782608695652</v>
      </c>
      <c r="Q215" s="22">
        <f t="shared" si="26"/>
        <v>83</v>
      </c>
      <c r="R215" s="22">
        <f t="shared" si="27"/>
        <v>75</v>
      </c>
      <c r="S215" s="22">
        <f t="shared" si="28"/>
        <v>83</v>
      </c>
      <c r="T215" s="23">
        <f t="shared" si="29"/>
        <v>916</v>
      </c>
      <c r="U215" s="82">
        <f t="shared" si="30"/>
        <v>1003.6144578313254</v>
      </c>
    </row>
    <row r="216" spans="1:21" x14ac:dyDescent="0.2">
      <c r="A216" s="57" t="s">
        <v>193</v>
      </c>
      <c r="B216" s="51">
        <v>9347</v>
      </c>
      <c r="C216" s="24">
        <v>7116</v>
      </c>
      <c r="D216" s="24">
        <v>29145</v>
      </c>
      <c r="E216" s="24">
        <v>37329</v>
      </c>
      <c r="F216" s="83">
        <f t="shared" si="24"/>
        <v>28.080288214101905</v>
      </c>
      <c r="G216" s="24">
        <v>7773</v>
      </c>
      <c r="H216" s="24">
        <v>7007</v>
      </c>
      <c r="I216" s="24">
        <v>23266</v>
      </c>
      <c r="J216" s="25">
        <v>35020</v>
      </c>
      <c r="K216" s="83">
        <f t="shared" si="25"/>
        <v>50.520072208372738</v>
      </c>
      <c r="L216" s="24">
        <v>629</v>
      </c>
      <c r="M216" s="24">
        <v>236</v>
      </c>
      <c r="N216" s="24">
        <v>4156</v>
      </c>
      <c r="O216" s="25">
        <v>1842</v>
      </c>
      <c r="P216" s="83">
        <f t="shared" si="31"/>
        <v>-55.678537054860442</v>
      </c>
      <c r="Q216" s="24">
        <f t="shared" si="26"/>
        <v>8402</v>
      </c>
      <c r="R216" s="24">
        <f t="shared" si="27"/>
        <v>7243</v>
      </c>
      <c r="S216" s="24">
        <f t="shared" si="28"/>
        <v>27422</v>
      </c>
      <c r="T216" s="25">
        <f t="shared" si="29"/>
        <v>36862</v>
      </c>
      <c r="U216" s="83">
        <f t="shared" si="30"/>
        <v>34.424914302384948</v>
      </c>
    </row>
    <row r="217" spans="1:21" x14ac:dyDescent="0.2">
      <c r="A217" s="57" t="s">
        <v>194</v>
      </c>
      <c r="B217" s="51">
        <v>9347</v>
      </c>
      <c r="C217" s="24">
        <v>7116</v>
      </c>
      <c r="D217" s="24">
        <v>29145</v>
      </c>
      <c r="E217" s="24">
        <v>37329</v>
      </c>
      <c r="F217" s="83">
        <f t="shared" si="24"/>
        <v>28.080288214101905</v>
      </c>
      <c r="G217" s="24">
        <v>7773</v>
      </c>
      <c r="H217" s="24">
        <v>7007</v>
      </c>
      <c r="I217" s="24">
        <v>23266</v>
      </c>
      <c r="J217" s="25">
        <v>35020</v>
      </c>
      <c r="K217" s="83">
        <f t="shared" si="25"/>
        <v>50.520072208372738</v>
      </c>
      <c r="L217" s="24">
        <v>629</v>
      </c>
      <c r="M217" s="24">
        <v>236</v>
      </c>
      <c r="N217" s="24">
        <v>4156</v>
      </c>
      <c r="O217" s="25">
        <v>1842</v>
      </c>
      <c r="P217" s="83">
        <f t="shared" si="31"/>
        <v>-55.678537054860442</v>
      </c>
      <c r="Q217" s="24">
        <f t="shared" si="26"/>
        <v>8402</v>
      </c>
      <c r="R217" s="24">
        <f t="shared" si="27"/>
        <v>7243</v>
      </c>
      <c r="S217" s="24">
        <f t="shared" si="28"/>
        <v>27422</v>
      </c>
      <c r="T217" s="25">
        <f t="shared" si="29"/>
        <v>36862</v>
      </c>
      <c r="U217" s="83">
        <f t="shared" si="30"/>
        <v>34.424914302384948</v>
      </c>
    </row>
    <row r="218" spans="1:21" x14ac:dyDescent="0.2">
      <c r="A218" s="57" t="s">
        <v>11</v>
      </c>
      <c r="B218" s="53"/>
      <c r="C218" s="20"/>
      <c r="D218" s="20"/>
      <c r="E218" s="20"/>
      <c r="F218" s="84"/>
      <c r="G218" s="20"/>
      <c r="H218" s="20"/>
      <c r="I218" s="20"/>
      <c r="J218" s="21"/>
      <c r="K218" s="84"/>
      <c r="L218" s="20"/>
      <c r="M218" s="20"/>
      <c r="N218" s="20"/>
      <c r="O218" s="21"/>
      <c r="P218" s="84"/>
      <c r="Q218" s="20"/>
      <c r="R218" s="20"/>
      <c r="S218" s="20"/>
      <c r="T218" s="21"/>
      <c r="U218" s="84"/>
    </row>
    <row r="219" spans="1:21" x14ac:dyDescent="0.2">
      <c r="A219" s="58" t="s">
        <v>195</v>
      </c>
      <c r="B219" s="50">
        <v>24</v>
      </c>
      <c r="C219" s="22">
        <v>77</v>
      </c>
      <c r="D219" s="22">
        <v>104</v>
      </c>
      <c r="E219" s="22">
        <v>560</v>
      </c>
      <c r="F219" s="82">
        <f t="shared" si="24"/>
        <v>438.46153846153851</v>
      </c>
      <c r="G219" s="22">
        <v>26</v>
      </c>
      <c r="H219" s="22">
        <v>87</v>
      </c>
      <c r="I219" s="22">
        <v>105</v>
      </c>
      <c r="J219" s="23">
        <v>559</v>
      </c>
      <c r="K219" s="82">
        <f t="shared" si="25"/>
        <v>432.38095238095235</v>
      </c>
      <c r="L219" s="22">
        <v>0</v>
      </c>
      <c r="M219" s="22">
        <v>0</v>
      </c>
      <c r="N219" s="22">
        <v>0</v>
      </c>
      <c r="O219" s="23">
        <v>0</v>
      </c>
      <c r="P219" s="82" t="s">
        <v>334</v>
      </c>
      <c r="Q219" s="22">
        <f t="shared" si="26"/>
        <v>26</v>
      </c>
      <c r="R219" s="22">
        <f t="shared" si="27"/>
        <v>87</v>
      </c>
      <c r="S219" s="22">
        <f t="shared" si="28"/>
        <v>105</v>
      </c>
      <c r="T219" s="23">
        <f t="shared" si="29"/>
        <v>559</v>
      </c>
      <c r="U219" s="82">
        <f t="shared" si="30"/>
        <v>432.38095238095235</v>
      </c>
    </row>
    <row r="220" spans="1:21" x14ac:dyDescent="0.2">
      <c r="A220" s="58" t="s">
        <v>196</v>
      </c>
      <c r="B220" s="50">
        <v>16</v>
      </c>
      <c r="C220" s="22">
        <v>10</v>
      </c>
      <c r="D220" s="22">
        <v>16</v>
      </c>
      <c r="E220" s="22">
        <v>18</v>
      </c>
      <c r="F220" s="82">
        <f t="shared" si="24"/>
        <v>12.5</v>
      </c>
      <c r="G220" s="22">
        <v>16</v>
      </c>
      <c r="H220" s="22">
        <v>0</v>
      </c>
      <c r="I220" s="22">
        <v>16</v>
      </c>
      <c r="J220" s="23">
        <v>12</v>
      </c>
      <c r="K220" s="82">
        <f t="shared" si="25"/>
        <v>-25</v>
      </c>
      <c r="L220" s="22">
        <v>0</v>
      </c>
      <c r="M220" s="22">
        <v>0</v>
      </c>
      <c r="N220" s="22">
        <v>0</v>
      </c>
      <c r="O220" s="23">
        <v>0</v>
      </c>
      <c r="P220" s="82" t="s">
        <v>334</v>
      </c>
      <c r="Q220" s="22">
        <f t="shared" si="26"/>
        <v>16</v>
      </c>
      <c r="R220" s="22">
        <f t="shared" si="27"/>
        <v>0</v>
      </c>
      <c r="S220" s="22">
        <f t="shared" si="28"/>
        <v>16</v>
      </c>
      <c r="T220" s="23">
        <f t="shared" si="29"/>
        <v>12</v>
      </c>
      <c r="U220" s="82">
        <f t="shared" si="30"/>
        <v>-25</v>
      </c>
    </row>
    <row r="221" spans="1:21" x14ac:dyDescent="0.2">
      <c r="A221" s="58" t="s">
        <v>197</v>
      </c>
      <c r="B221" s="50">
        <v>0</v>
      </c>
      <c r="C221" s="22">
        <v>91</v>
      </c>
      <c r="D221" s="22">
        <v>0</v>
      </c>
      <c r="E221" s="22">
        <v>722</v>
      </c>
      <c r="F221" s="82" t="s">
        <v>334</v>
      </c>
      <c r="G221" s="22">
        <v>0</v>
      </c>
      <c r="H221" s="22">
        <v>75</v>
      </c>
      <c r="I221" s="22">
        <v>0</v>
      </c>
      <c r="J221" s="23">
        <v>724</v>
      </c>
      <c r="K221" s="82" t="s">
        <v>334</v>
      </c>
      <c r="L221" s="22">
        <v>0</v>
      </c>
      <c r="M221" s="22">
        <v>0</v>
      </c>
      <c r="N221" s="22">
        <v>0</v>
      </c>
      <c r="O221" s="23">
        <v>0</v>
      </c>
      <c r="P221" s="82" t="s">
        <v>334</v>
      </c>
      <c r="Q221" s="22">
        <f t="shared" si="26"/>
        <v>0</v>
      </c>
      <c r="R221" s="22">
        <f t="shared" si="27"/>
        <v>75</v>
      </c>
      <c r="S221" s="22">
        <f t="shared" si="28"/>
        <v>0</v>
      </c>
      <c r="T221" s="23">
        <f t="shared" si="29"/>
        <v>724</v>
      </c>
      <c r="U221" s="82" t="s">
        <v>334</v>
      </c>
    </row>
    <row r="222" spans="1:21" x14ac:dyDescent="0.2">
      <c r="A222" s="57" t="s">
        <v>70</v>
      </c>
      <c r="B222" s="51">
        <v>40</v>
      </c>
      <c r="C222" s="24">
        <v>178</v>
      </c>
      <c r="D222" s="24">
        <v>120</v>
      </c>
      <c r="E222" s="24">
        <v>1300</v>
      </c>
      <c r="F222" s="83">
        <f t="shared" si="24"/>
        <v>983.33333333333337</v>
      </c>
      <c r="G222" s="24">
        <v>42</v>
      </c>
      <c r="H222" s="24">
        <v>162</v>
      </c>
      <c r="I222" s="24">
        <v>121</v>
      </c>
      <c r="J222" s="25">
        <v>1295</v>
      </c>
      <c r="K222" s="83">
        <f t="shared" si="25"/>
        <v>970.24793388429748</v>
      </c>
      <c r="L222" s="24">
        <v>0</v>
      </c>
      <c r="M222" s="24">
        <v>0</v>
      </c>
      <c r="N222" s="24">
        <v>0</v>
      </c>
      <c r="O222" s="25">
        <v>0</v>
      </c>
      <c r="P222" s="83" t="s">
        <v>334</v>
      </c>
      <c r="Q222" s="24">
        <f t="shared" si="26"/>
        <v>42</v>
      </c>
      <c r="R222" s="24">
        <f t="shared" si="27"/>
        <v>162</v>
      </c>
      <c r="S222" s="24">
        <f t="shared" si="28"/>
        <v>121</v>
      </c>
      <c r="T222" s="25">
        <f t="shared" si="29"/>
        <v>1295</v>
      </c>
      <c r="U222" s="83">
        <f t="shared" si="30"/>
        <v>970.24793388429748</v>
      </c>
    </row>
    <row r="223" spans="1:21" x14ac:dyDescent="0.2">
      <c r="A223" s="57" t="s">
        <v>12</v>
      </c>
      <c r="B223" s="51">
        <v>60432</v>
      </c>
      <c r="C223" s="24">
        <v>81036</v>
      </c>
      <c r="D223" s="24">
        <v>285879</v>
      </c>
      <c r="E223" s="24">
        <v>320929</v>
      </c>
      <c r="F223" s="83">
        <f t="shared" si="24"/>
        <v>12.260431861032114</v>
      </c>
      <c r="G223" s="24">
        <v>23606</v>
      </c>
      <c r="H223" s="24">
        <v>38369</v>
      </c>
      <c r="I223" s="24">
        <v>66260</v>
      </c>
      <c r="J223" s="25">
        <v>145986</v>
      </c>
      <c r="K223" s="83">
        <f t="shared" si="25"/>
        <v>120.32297011771809</v>
      </c>
      <c r="L223" s="24">
        <v>36915</v>
      </c>
      <c r="M223" s="24">
        <v>44166</v>
      </c>
      <c r="N223" s="24">
        <v>219494</v>
      </c>
      <c r="O223" s="25">
        <v>179484</v>
      </c>
      <c r="P223" s="83">
        <f t="shared" si="31"/>
        <v>-18.228288700374499</v>
      </c>
      <c r="Q223" s="24">
        <f t="shared" si="26"/>
        <v>60521</v>
      </c>
      <c r="R223" s="24">
        <f t="shared" si="27"/>
        <v>82535</v>
      </c>
      <c r="S223" s="24">
        <f t="shared" si="28"/>
        <v>285754</v>
      </c>
      <c r="T223" s="25">
        <f t="shared" si="29"/>
        <v>325470</v>
      </c>
      <c r="U223" s="83">
        <f t="shared" si="30"/>
        <v>13.898668085136165</v>
      </c>
    </row>
    <row r="224" spans="1:21" x14ac:dyDescent="0.2">
      <c r="A224" s="57"/>
      <c r="B224" s="51"/>
      <c r="C224" s="24"/>
      <c r="D224" s="24"/>
      <c r="E224" s="24"/>
      <c r="F224" s="83"/>
      <c r="G224" s="24"/>
      <c r="H224" s="24"/>
      <c r="I224" s="24"/>
      <c r="J224" s="25"/>
      <c r="K224" s="83"/>
      <c r="L224" s="24"/>
      <c r="M224" s="24"/>
      <c r="N224" s="24"/>
      <c r="O224" s="25"/>
      <c r="P224" s="83"/>
      <c r="Q224" s="24"/>
      <c r="R224" s="24"/>
      <c r="S224" s="24"/>
      <c r="T224" s="25"/>
      <c r="U224" s="83"/>
    </row>
    <row r="225" spans="1:21" x14ac:dyDescent="0.2">
      <c r="A225" s="74" t="s">
        <v>339</v>
      </c>
      <c r="B225" s="51"/>
      <c r="C225" s="24"/>
      <c r="D225" s="24"/>
      <c r="E225" s="24"/>
      <c r="F225" s="83"/>
      <c r="G225" s="24"/>
      <c r="H225" s="24"/>
      <c r="I225" s="24"/>
      <c r="J225" s="25"/>
      <c r="K225" s="83"/>
      <c r="L225" s="24"/>
      <c r="M225" s="24"/>
      <c r="N225" s="24"/>
      <c r="O225" s="25"/>
      <c r="P225" s="83"/>
      <c r="Q225" s="24"/>
      <c r="R225" s="24"/>
      <c r="S225" s="24"/>
      <c r="T225" s="25"/>
      <c r="U225" s="83"/>
    </row>
    <row r="226" spans="1:21" x14ac:dyDescent="0.2">
      <c r="A226" s="31" t="s">
        <v>46</v>
      </c>
      <c r="B226" s="34">
        <v>698</v>
      </c>
      <c r="C226" s="22">
        <v>325</v>
      </c>
      <c r="D226" s="22">
        <v>2212</v>
      </c>
      <c r="E226" s="22">
        <v>2809</v>
      </c>
      <c r="F226" s="82">
        <f t="shared" si="24"/>
        <v>26.989150090415915</v>
      </c>
      <c r="G226" s="22">
        <v>559</v>
      </c>
      <c r="H226" s="22">
        <v>429</v>
      </c>
      <c r="I226" s="22">
        <v>2047</v>
      </c>
      <c r="J226" s="23">
        <v>2588</v>
      </c>
      <c r="K226" s="82">
        <f t="shared" si="25"/>
        <v>26.428920371275037</v>
      </c>
      <c r="L226" s="22">
        <v>18</v>
      </c>
      <c r="M226" s="22">
        <v>0</v>
      </c>
      <c r="N226" s="22">
        <v>66</v>
      </c>
      <c r="O226" s="23">
        <v>69</v>
      </c>
      <c r="P226" s="82">
        <f t="shared" si="31"/>
        <v>4.5454545454545459</v>
      </c>
      <c r="Q226" s="22">
        <f t="shared" si="26"/>
        <v>577</v>
      </c>
      <c r="R226" s="22">
        <f t="shared" si="27"/>
        <v>429</v>
      </c>
      <c r="S226" s="22">
        <f t="shared" si="28"/>
        <v>2113</v>
      </c>
      <c r="T226" s="23">
        <f t="shared" si="29"/>
        <v>2657</v>
      </c>
      <c r="U226" s="82">
        <f t="shared" si="30"/>
        <v>25.745385707524846</v>
      </c>
    </row>
    <row r="227" spans="1:21" x14ac:dyDescent="0.2">
      <c r="A227" s="31" t="s">
        <v>47</v>
      </c>
      <c r="B227" s="34">
        <v>3281</v>
      </c>
      <c r="C227" s="22">
        <v>2470</v>
      </c>
      <c r="D227" s="22">
        <v>11458</v>
      </c>
      <c r="E227" s="22">
        <v>13189</v>
      </c>
      <c r="F227" s="82">
        <f t="shared" si="24"/>
        <v>15.107348577413159</v>
      </c>
      <c r="G227" s="22">
        <v>2963</v>
      </c>
      <c r="H227" s="22">
        <v>2650</v>
      </c>
      <c r="I227" s="22">
        <v>8860</v>
      </c>
      <c r="J227" s="23">
        <v>13042</v>
      </c>
      <c r="K227" s="82">
        <f t="shared" si="25"/>
        <v>47.200902934537247</v>
      </c>
      <c r="L227" s="22">
        <v>544</v>
      </c>
      <c r="M227" s="22">
        <v>0</v>
      </c>
      <c r="N227" s="22">
        <v>2580</v>
      </c>
      <c r="O227" s="23">
        <v>224</v>
      </c>
      <c r="P227" s="82">
        <f t="shared" si="31"/>
        <v>-91.31782945736434</v>
      </c>
      <c r="Q227" s="22">
        <f t="shared" si="26"/>
        <v>3507</v>
      </c>
      <c r="R227" s="22">
        <f t="shared" si="27"/>
        <v>2650</v>
      </c>
      <c r="S227" s="22">
        <f t="shared" si="28"/>
        <v>11440</v>
      </c>
      <c r="T227" s="23">
        <f t="shared" si="29"/>
        <v>13266</v>
      </c>
      <c r="U227" s="82">
        <f t="shared" si="30"/>
        <v>15.96153846153846</v>
      </c>
    </row>
    <row r="228" spans="1:21" x14ac:dyDescent="0.2">
      <c r="A228" s="31" t="s">
        <v>48</v>
      </c>
      <c r="B228" s="34">
        <v>261</v>
      </c>
      <c r="C228" s="22">
        <v>330</v>
      </c>
      <c r="D228" s="22">
        <v>476</v>
      </c>
      <c r="E228" s="22">
        <v>1713</v>
      </c>
      <c r="F228" s="82">
        <f t="shared" si="24"/>
        <v>259.87394957983196</v>
      </c>
      <c r="G228" s="22">
        <v>304</v>
      </c>
      <c r="H228" s="22">
        <v>275</v>
      </c>
      <c r="I228" s="22">
        <v>562</v>
      </c>
      <c r="J228" s="23">
        <v>1606</v>
      </c>
      <c r="K228" s="82">
        <f t="shared" si="25"/>
        <v>185.76512455516016</v>
      </c>
      <c r="L228" s="22">
        <v>0</v>
      </c>
      <c r="M228" s="22">
        <v>0</v>
      </c>
      <c r="N228" s="22">
        <v>0</v>
      </c>
      <c r="O228" s="23">
        <v>0</v>
      </c>
      <c r="P228" s="82" t="s">
        <v>334</v>
      </c>
      <c r="Q228" s="22">
        <f t="shared" si="26"/>
        <v>304</v>
      </c>
      <c r="R228" s="22">
        <f t="shared" si="27"/>
        <v>275</v>
      </c>
      <c r="S228" s="22">
        <f t="shared" si="28"/>
        <v>562</v>
      </c>
      <c r="T228" s="23">
        <f t="shared" si="29"/>
        <v>1606</v>
      </c>
      <c r="U228" s="82">
        <f t="shared" si="30"/>
        <v>185.76512455516016</v>
      </c>
    </row>
    <row r="229" spans="1:21" x14ac:dyDescent="0.2">
      <c r="A229" s="31" t="s">
        <v>37</v>
      </c>
      <c r="B229" s="34">
        <v>1169</v>
      </c>
      <c r="C229" s="22">
        <v>1356</v>
      </c>
      <c r="D229" s="22">
        <v>4757</v>
      </c>
      <c r="E229" s="22">
        <v>5928</v>
      </c>
      <c r="F229" s="82">
        <f t="shared" si="24"/>
        <v>24.616354845490857</v>
      </c>
      <c r="G229" s="22">
        <v>1209</v>
      </c>
      <c r="H229" s="22">
        <v>1200</v>
      </c>
      <c r="I229" s="22">
        <v>3923</v>
      </c>
      <c r="J229" s="23">
        <v>5685</v>
      </c>
      <c r="K229" s="82">
        <f t="shared" si="25"/>
        <v>44.914606168748406</v>
      </c>
      <c r="L229" s="22">
        <v>0</v>
      </c>
      <c r="M229" s="22">
        <v>83</v>
      </c>
      <c r="N229" s="22">
        <v>22</v>
      </c>
      <c r="O229" s="23">
        <v>102</v>
      </c>
      <c r="P229" s="82">
        <f t="shared" si="31"/>
        <v>363.63636363636363</v>
      </c>
      <c r="Q229" s="22">
        <f t="shared" si="26"/>
        <v>1209</v>
      </c>
      <c r="R229" s="22">
        <f t="shared" si="27"/>
        <v>1283</v>
      </c>
      <c r="S229" s="22">
        <f t="shared" si="28"/>
        <v>3945</v>
      </c>
      <c r="T229" s="23">
        <f t="shared" si="29"/>
        <v>5787</v>
      </c>
      <c r="U229" s="82">
        <f t="shared" si="30"/>
        <v>46.692015209125479</v>
      </c>
    </row>
    <row r="230" spans="1:21" x14ac:dyDescent="0.2">
      <c r="A230" s="31" t="s">
        <v>49</v>
      </c>
      <c r="B230" s="34">
        <v>3689</v>
      </c>
      <c r="C230" s="22">
        <v>2544</v>
      </c>
      <c r="D230" s="22">
        <v>9993</v>
      </c>
      <c r="E230" s="22">
        <v>12748</v>
      </c>
      <c r="F230" s="82">
        <f t="shared" si="24"/>
        <v>27.569298508956269</v>
      </c>
      <c r="G230" s="22">
        <v>2701</v>
      </c>
      <c r="H230" s="22">
        <v>2449</v>
      </c>
      <c r="I230" s="22">
        <v>7837</v>
      </c>
      <c r="J230" s="23">
        <v>11939</v>
      </c>
      <c r="K230" s="82">
        <f t="shared" si="25"/>
        <v>52.341457190251376</v>
      </c>
      <c r="L230" s="22">
        <v>21</v>
      </c>
      <c r="M230" s="22">
        <v>82</v>
      </c>
      <c r="N230" s="22">
        <v>1442</v>
      </c>
      <c r="O230" s="23">
        <v>691</v>
      </c>
      <c r="P230" s="82">
        <f t="shared" si="31"/>
        <v>-52.080443828016641</v>
      </c>
      <c r="Q230" s="22">
        <f t="shared" si="26"/>
        <v>2722</v>
      </c>
      <c r="R230" s="22">
        <f t="shared" si="27"/>
        <v>2531</v>
      </c>
      <c r="S230" s="22">
        <f t="shared" si="28"/>
        <v>9279</v>
      </c>
      <c r="T230" s="23">
        <f t="shared" si="29"/>
        <v>12630</v>
      </c>
      <c r="U230" s="82">
        <f t="shared" si="30"/>
        <v>36.113805366957649</v>
      </c>
    </row>
    <row r="231" spans="1:21" x14ac:dyDescent="0.2">
      <c r="A231" s="31" t="s">
        <v>50</v>
      </c>
      <c r="B231" s="34">
        <v>249</v>
      </c>
      <c r="C231" s="22">
        <v>91</v>
      </c>
      <c r="D231" s="22">
        <v>249</v>
      </c>
      <c r="E231" s="22">
        <v>942</v>
      </c>
      <c r="F231" s="82">
        <f t="shared" si="24"/>
        <v>278.31325301204816</v>
      </c>
      <c r="G231" s="22">
        <v>37</v>
      </c>
      <c r="H231" s="22">
        <v>4</v>
      </c>
      <c r="I231" s="22">
        <v>37</v>
      </c>
      <c r="J231" s="23">
        <v>160</v>
      </c>
      <c r="K231" s="82">
        <f t="shared" si="25"/>
        <v>332.43243243243239</v>
      </c>
      <c r="L231" s="22">
        <v>46</v>
      </c>
      <c r="M231" s="22">
        <v>71</v>
      </c>
      <c r="N231" s="22">
        <v>46</v>
      </c>
      <c r="O231" s="23">
        <v>756</v>
      </c>
      <c r="P231" s="82">
        <f t="shared" si="31"/>
        <v>1543.4782608695652</v>
      </c>
      <c r="Q231" s="22">
        <f t="shared" si="26"/>
        <v>83</v>
      </c>
      <c r="R231" s="22">
        <f t="shared" si="27"/>
        <v>75</v>
      </c>
      <c r="S231" s="22">
        <f t="shared" si="28"/>
        <v>83</v>
      </c>
      <c r="T231" s="23">
        <f t="shared" si="29"/>
        <v>916</v>
      </c>
      <c r="U231" s="82">
        <f t="shared" si="30"/>
        <v>1003.6144578313254</v>
      </c>
    </row>
    <row r="232" spans="1:21" x14ac:dyDescent="0.2">
      <c r="A232" s="30" t="s">
        <v>69</v>
      </c>
      <c r="B232" s="35">
        <v>9347</v>
      </c>
      <c r="C232" s="24">
        <v>7116</v>
      </c>
      <c r="D232" s="24">
        <v>29145</v>
      </c>
      <c r="E232" s="24">
        <v>37329</v>
      </c>
      <c r="F232" s="83">
        <f t="shared" si="24"/>
        <v>28.080288214101905</v>
      </c>
      <c r="G232" s="24">
        <v>7773</v>
      </c>
      <c r="H232" s="24">
        <v>7007</v>
      </c>
      <c r="I232" s="24">
        <v>23266</v>
      </c>
      <c r="J232" s="25">
        <v>35020</v>
      </c>
      <c r="K232" s="83">
        <f t="shared" si="25"/>
        <v>50.520072208372738</v>
      </c>
      <c r="L232" s="24">
        <v>629</v>
      </c>
      <c r="M232" s="24">
        <v>236</v>
      </c>
      <c r="N232" s="24">
        <v>4156</v>
      </c>
      <c r="O232" s="25">
        <v>1842</v>
      </c>
      <c r="P232" s="83">
        <f t="shared" si="31"/>
        <v>-55.678537054860442</v>
      </c>
      <c r="Q232" s="24">
        <f t="shared" si="26"/>
        <v>8402</v>
      </c>
      <c r="R232" s="24">
        <f t="shared" si="27"/>
        <v>7243</v>
      </c>
      <c r="S232" s="24">
        <f t="shared" si="28"/>
        <v>27422</v>
      </c>
      <c r="T232" s="25">
        <f t="shared" si="29"/>
        <v>36862</v>
      </c>
      <c r="U232" s="83">
        <f t="shared" si="30"/>
        <v>34.424914302384948</v>
      </c>
    </row>
    <row r="233" spans="1:21" x14ac:dyDescent="0.2">
      <c r="A233" s="30" t="s">
        <v>11</v>
      </c>
      <c r="B233" s="33"/>
      <c r="C233" s="20"/>
      <c r="D233" s="20"/>
      <c r="E233" s="20"/>
      <c r="F233" s="84"/>
      <c r="G233" s="20"/>
      <c r="H233" s="20"/>
      <c r="I233" s="20"/>
      <c r="J233" s="21"/>
      <c r="K233" s="84"/>
      <c r="L233" s="20"/>
      <c r="M233" s="20"/>
      <c r="N233" s="20"/>
      <c r="O233" s="21"/>
      <c r="P233" s="84"/>
      <c r="Q233" s="20"/>
      <c r="R233" s="20"/>
      <c r="S233" s="20"/>
      <c r="T233" s="21"/>
      <c r="U233" s="84"/>
    </row>
    <row r="234" spans="1:21" x14ac:dyDescent="0.2">
      <c r="A234" s="31" t="s">
        <v>46</v>
      </c>
      <c r="B234" s="34">
        <v>24</v>
      </c>
      <c r="C234" s="22">
        <v>77</v>
      </c>
      <c r="D234" s="22">
        <v>104</v>
      </c>
      <c r="E234" s="22">
        <v>560</v>
      </c>
      <c r="F234" s="82">
        <f t="shared" si="24"/>
        <v>438.46153846153851</v>
      </c>
      <c r="G234" s="22">
        <v>26</v>
      </c>
      <c r="H234" s="22">
        <v>87</v>
      </c>
      <c r="I234" s="22">
        <v>105</v>
      </c>
      <c r="J234" s="23">
        <v>559</v>
      </c>
      <c r="K234" s="82">
        <f t="shared" si="25"/>
        <v>432.38095238095235</v>
      </c>
      <c r="L234" s="22">
        <v>0</v>
      </c>
      <c r="M234" s="22">
        <v>0</v>
      </c>
      <c r="N234" s="22">
        <v>0</v>
      </c>
      <c r="O234" s="23">
        <v>0</v>
      </c>
      <c r="P234" s="82" t="s">
        <v>334</v>
      </c>
      <c r="Q234" s="22">
        <f t="shared" si="26"/>
        <v>26</v>
      </c>
      <c r="R234" s="22">
        <f t="shared" si="27"/>
        <v>87</v>
      </c>
      <c r="S234" s="22">
        <f t="shared" si="28"/>
        <v>105</v>
      </c>
      <c r="T234" s="23">
        <f t="shared" si="29"/>
        <v>559</v>
      </c>
      <c r="U234" s="82">
        <f t="shared" si="30"/>
        <v>432.38095238095235</v>
      </c>
    </row>
    <row r="235" spans="1:21" x14ac:dyDescent="0.2">
      <c r="A235" s="31" t="s">
        <v>48</v>
      </c>
      <c r="B235" s="34">
        <v>16</v>
      </c>
      <c r="C235" s="22">
        <v>10</v>
      </c>
      <c r="D235" s="22">
        <v>16</v>
      </c>
      <c r="E235" s="22">
        <v>18</v>
      </c>
      <c r="F235" s="82">
        <f t="shared" si="24"/>
        <v>12.5</v>
      </c>
      <c r="G235" s="22">
        <v>16</v>
      </c>
      <c r="H235" s="22">
        <v>0</v>
      </c>
      <c r="I235" s="22">
        <v>16</v>
      </c>
      <c r="J235" s="23">
        <v>12</v>
      </c>
      <c r="K235" s="82">
        <f t="shared" si="25"/>
        <v>-25</v>
      </c>
      <c r="L235" s="22">
        <v>0</v>
      </c>
      <c r="M235" s="22">
        <v>0</v>
      </c>
      <c r="N235" s="22">
        <v>0</v>
      </c>
      <c r="O235" s="23">
        <v>0</v>
      </c>
      <c r="P235" s="82" t="s">
        <v>334</v>
      </c>
      <c r="Q235" s="22">
        <f t="shared" si="26"/>
        <v>16</v>
      </c>
      <c r="R235" s="22">
        <f t="shared" si="27"/>
        <v>0</v>
      </c>
      <c r="S235" s="22">
        <f t="shared" si="28"/>
        <v>16</v>
      </c>
      <c r="T235" s="23">
        <f t="shared" si="29"/>
        <v>12</v>
      </c>
      <c r="U235" s="82">
        <f t="shared" si="30"/>
        <v>-25</v>
      </c>
    </row>
    <row r="236" spans="1:21" x14ac:dyDescent="0.2">
      <c r="A236" s="31" t="s">
        <v>37</v>
      </c>
      <c r="B236" s="34">
        <v>0</v>
      </c>
      <c r="C236" s="22">
        <v>91</v>
      </c>
      <c r="D236" s="22">
        <v>0</v>
      </c>
      <c r="E236" s="22">
        <v>722</v>
      </c>
      <c r="F236" s="82" t="s">
        <v>334</v>
      </c>
      <c r="G236" s="22">
        <v>0</v>
      </c>
      <c r="H236" s="22">
        <v>75</v>
      </c>
      <c r="I236" s="22">
        <v>0</v>
      </c>
      <c r="J236" s="23">
        <v>724</v>
      </c>
      <c r="K236" s="82" t="s">
        <v>334</v>
      </c>
      <c r="L236" s="22">
        <v>0</v>
      </c>
      <c r="M236" s="22">
        <v>0</v>
      </c>
      <c r="N236" s="22">
        <v>0</v>
      </c>
      <c r="O236" s="23">
        <v>0</v>
      </c>
      <c r="P236" s="82" t="s">
        <v>334</v>
      </c>
      <c r="Q236" s="22">
        <f t="shared" si="26"/>
        <v>0</v>
      </c>
      <c r="R236" s="22">
        <f t="shared" si="27"/>
        <v>75</v>
      </c>
      <c r="S236" s="22">
        <f t="shared" si="28"/>
        <v>0</v>
      </c>
      <c r="T236" s="23">
        <f t="shared" si="29"/>
        <v>724</v>
      </c>
      <c r="U236" s="82" t="e">
        <f t="shared" si="30"/>
        <v>#DIV/0!</v>
      </c>
    </row>
    <row r="237" spans="1:21" x14ac:dyDescent="0.2">
      <c r="A237" s="30" t="s">
        <v>70</v>
      </c>
      <c r="B237" s="35">
        <v>40</v>
      </c>
      <c r="C237" s="24">
        <v>178</v>
      </c>
      <c r="D237" s="24">
        <v>120</v>
      </c>
      <c r="E237" s="24">
        <v>1300</v>
      </c>
      <c r="F237" s="83">
        <f t="shared" si="24"/>
        <v>983.33333333333337</v>
      </c>
      <c r="G237" s="24">
        <v>42</v>
      </c>
      <c r="H237" s="24">
        <v>162</v>
      </c>
      <c r="I237" s="24">
        <v>121</v>
      </c>
      <c r="J237" s="25">
        <v>1295</v>
      </c>
      <c r="K237" s="83">
        <f t="shared" si="25"/>
        <v>970.24793388429748</v>
      </c>
      <c r="L237" s="24">
        <v>0</v>
      </c>
      <c r="M237" s="24">
        <v>0</v>
      </c>
      <c r="N237" s="24">
        <v>0</v>
      </c>
      <c r="O237" s="25">
        <v>0</v>
      </c>
      <c r="P237" s="83" t="s">
        <v>334</v>
      </c>
      <c r="Q237" s="24">
        <f t="shared" si="26"/>
        <v>42</v>
      </c>
      <c r="R237" s="24">
        <f t="shared" si="27"/>
        <v>162</v>
      </c>
      <c r="S237" s="24">
        <f t="shared" si="28"/>
        <v>121</v>
      </c>
      <c r="T237" s="25">
        <f t="shared" si="29"/>
        <v>1295</v>
      </c>
      <c r="U237" s="83">
        <f t="shared" si="30"/>
        <v>970.24793388429748</v>
      </c>
    </row>
    <row r="238" spans="1:21" x14ac:dyDescent="0.2">
      <c r="A238" s="30" t="s">
        <v>12</v>
      </c>
      <c r="B238" s="35">
        <v>60432</v>
      </c>
      <c r="C238" s="24">
        <v>81036</v>
      </c>
      <c r="D238" s="24">
        <v>285879</v>
      </c>
      <c r="E238" s="24">
        <v>320929</v>
      </c>
      <c r="F238" s="83">
        <f t="shared" si="24"/>
        <v>12.260431861032114</v>
      </c>
      <c r="G238" s="24">
        <v>23606</v>
      </c>
      <c r="H238" s="24">
        <v>38369</v>
      </c>
      <c r="I238" s="24">
        <v>66260</v>
      </c>
      <c r="J238" s="25">
        <v>145986</v>
      </c>
      <c r="K238" s="83">
        <f t="shared" si="25"/>
        <v>120.32297011771809</v>
      </c>
      <c r="L238" s="24">
        <v>36915</v>
      </c>
      <c r="M238" s="24">
        <v>44166</v>
      </c>
      <c r="N238" s="24">
        <v>219494</v>
      </c>
      <c r="O238" s="25">
        <v>179484</v>
      </c>
      <c r="P238" s="83">
        <f t="shared" si="31"/>
        <v>-18.228288700374499</v>
      </c>
      <c r="Q238" s="24">
        <f t="shared" si="26"/>
        <v>60521</v>
      </c>
      <c r="R238" s="24">
        <f t="shared" si="27"/>
        <v>82535</v>
      </c>
      <c r="S238" s="24">
        <f t="shared" si="28"/>
        <v>285754</v>
      </c>
      <c r="T238" s="25">
        <f t="shared" si="29"/>
        <v>325470</v>
      </c>
      <c r="U238" s="83">
        <f t="shared" si="30"/>
        <v>13.898668085136165</v>
      </c>
    </row>
    <row r="239" spans="1:21" x14ac:dyDescent="0.2">
      <c r="A239" s="57"/>
      <c r="B239" s="51"/>
      <c r="C239" s="24"/>
      <c r="D239" s="24"/>
      <c r="E239" s="24"/>
      <c r="F239" s="83"/>
      <c r="G239" s="24"/>
      <c r="H239" s="24"/>
      <c r="I239" s="24"/>
      <c r="J239" s="25"/>
      <c r="K239" s="83"/>
      <c r="L239" s="24"/>
      <c r="M239" s="24"/>
      <c r="N239" s="24"/>
      <c r="O239" s="25"/>
      <c r="P239" s="83"/>
      <c r="Q239" s="24"/>
      <c r="R239" s="24"/>
      <c r="S239" s="24"/>
      <c r="T239" s="25"/>
      <c r="U239" s="83"/>
    </row>
    <row r="240" spans="1:21" x14ac:dyDescent="0.2">
      <c r="A240" s="57" t="s">
        <v>28</v>
      </c>
      <c r="B240" s="53"/>
      <c r="C240" s="20"/>
      <c r="D240" s="20"/>
      <c r="E240" s="20"/>
      <c r="F240" s="84"/>
      <c r="G240" s="20"/>
      <c r="H240" s="20"/>
      <c r="I240" s="20"/>
      <c r="J240" s="21"/>
      <c r="K240" s="84"/>
      <c r="L240" s="20"/>
      <c r="M240" s="20"/>
      <c r="N240" s="20"/>
      <c r="O240" s="21"/>
      <c r="P240" s="84"/>
      <c r="Q240" s="20"/>
      <c r="R240" s="20"/>
      <c r="S240" s="20"/>
      <c r="T240" s="21"/>
      <c r="U240" s="84"/>
    </row>
    <row r="241" spans="1:21" x14ac:dyDescent="0.2">
      <c r="A241" s="57" t="s">
        <v>198</v>
      </c>
      <c r="B241" s="53"/>
      <c r="C241" s="20"/>
      <c r="D241" s="20"/>
      <c r="E241" s="20"/>
      <c r="F241" s="84"/>
      <c r="G241" s="20"/>
      <c r="H241" s="20"/>
      <c r="I241" s="20"/>
      <c r="J241" s="21"/>
      <c r="K241" s="84"/>
      <c r="L241" s="20"/>
      <c r="M241" s="20"/>
      <c r="N241" s="20"/>
      <c r="O241" s="21"/>
      <c r="P241" s="84"/>
      <c r="Q241" s="20"/>
      <c r="R241" s="20"/>
      <c r="S241" s="20"/>
      <c r="T241" s="21"/>
      <c r="U241" s="84"/>
    </row>
    <row r="242" spans="1:21" x14ac:dyDescent="0.2">
      <c r="A242" s="57" t="s">
        <v>199</v>
      </c>
      <c r="B242" s="53"/>
      <c r="C242" s="20"/>
      <c r="D242" s="20"/>
      <c r="E242" s="20"/>
      <c r="F242" s="84"/>
      <c r="G242" s="20"/>
      <c r="H242" s="20"/>
      <c r="I242" s="20"/>
      <c r="J242" s="21"/>
      <c r="K242" s="84"/>
      <c r="L242" s="20"/>
      <c r="M242" s="20"/>
      <c r="N242" s="20"/>
      <c r="O242" s="21"/>
      <c r="P242" s="84"/>
      <c r="Q242" s="20"/>
      <c r="R242" s="20"/>
      <c r="S242" s="20"/>
      <c r="T242" s="21"/>
      <c r="U242" s="84"/>
    </row>
    <row r="243" spans="1:21" x14ac:dyDescent="0.2">
      <c r="A243" s="58" t="s">
        <v>200</v>
      </c>
      <c r="B243" s="50">
        <v>1407</v>
      </c>
      <c r="C243" s="22">
        <v>511</v>
      </c>
      <c r="D243" s="22">
        <v>6676</v>
      </c>
      <c r="E243" s="22">
        <v>3136</v>
      </c>
      <c r="F243" s="82">
        <f t="shared" si="24"/>
        <v>-53.025763930497305</v>
      </c>
      <c r="G243" s="22">
        <v>0</v>
      </c>
      <c r="H243" s="22">
        <v>0</v>
      </c>
      <c r="I243" s="22">
        <v>0</v>
      </c>
      <c r="J243" s="23">
        <v>0</v>
      </c>
      <c r="K243" s="82" t="s">
        <v>334</v>
      </c>
      <c r="L243" s="22">
        <v>1471</v>
      </c>
      <c r="M243" s="22">
        <v>528</v>
      </c>
      <c r="N243" s="22">
        <v>6671</v>
      </c>
      <c r="O243" s="23">
        <v>3136</v>
      </c>
      <c r="P243" s="82">
        <f t="shared" si="31"/>
        <v>-52.990556138509973</v>
      </c>
      <c r="Q243" s="22">
        <f t="shared" si="26"/>
        <v>1471</v>
      </c>
      <c r="R243" s="22">
        <f t="shared" si="27"/>
        <v>528</v>
      </c>
      <c r="S243" s="22">
        <f t="shared" si="28"/>
        <v>6671</v>
      </c>
      <c r="T243" s="23">
        <f t="shared" si="29"/>
        <v>3136</v>
      </c>
      <c r="U243" s="82">
        <f t="shared" si="30"/>
        <v>-52.990556138509973</v>
      </c>
    </row>
    <row r="244" spans="1:21" x14ac:dyDescent="0.2">
      <c r="A244" s="57" t="s">
        <v>177</v>
      </c>
      <c r="B244" s="51">
        <v>1407</v>
      </c>
      <c r="C244" s="24">
        <v>511</v>
      </c>
      <c r="D244" s="24">
        <v>6676</v>
      </c>
      <c r="E244" s="24">
        <v>3136</v>
      </c>
      <c r="F244" s="83">
        <f t="shared" si="24"/>
        <v>-53.025763930497305</v>
      </c>
      <c r="G244" s="24">
        <v>0</v>
      </c>
      <c r="H244" s="24">
        <v>0</v>
      </c>
      <c r="I244" s="24">
        <v>0</v>
      </c>
      <c r="J244" s="25">
        <v>0</v>
      </c>
      <c r="K244" s="83" t="s">
        <v>334</v>
      </c>
      <c r="L244" s="24">
        <v>1471</v>
      </c>
      <c r="M244" s="24">
        <v>528</v>
      </c>
      <c r="N244" s="24">
        <v>6671</v>
      </c>
      <c r="O244" s="25">
        <v>3136</v>
      </c>
      <c r="P244" s="83">
        <f t="shared" si="31"/>
        <v>-52.990556138509973</v>
      </c>
      <c r="Q244" s="24">
        <f t="shared" si="26"/>
        <v>1471</v>
      </c>
      <c r="R244" s="24">
        <f t="shared" si="27"/>
        <v>528</v>
      </c>
      <c r="S244" s="24">
        <f t="shared" si="28"/>
        <v>6671</v>
      </c>
      <c r="T244" s="25">
        <f t="shared" si="29"/>
        <v>3136</v>
      </c>
      <c r="U244" s="83">
        <f t="shared" si="30"/>
        <v>-52.990556138509973</v>
      </c>
    </row>
    <row r="245" spans="1:21" x14ac:dyDescent="0.2">
      <c r="A245" s="57" t="s">
        <v>201</v>
      </c>
      <c r="B245" s="53"/>
      <c r="C245" s="20"/>
      <c r="D245" s="20"/>
      <c r="E245" s="20"/>
      <c r="F245" s="84"/>
      <c r="G245" s="20"/>
      <c r="H245" s="20"/>
      <c r="I245" s="20"/>
      <c r="J245" s="21"/>
      <c r="K245" s="84"/>
      <c r="L245" s="20"/>
      <c r="M245" s="20"/>
      <c r="N245" s="20"/>
      <c r="O245" s="21"/>
      <c r="P245" s="84"/>
      <c r="Q245" s="20"/>
      <c r="R245" s="20"/>
      <c r="S245" s="20"/>
      <c r="T245" s="21"/>
      <c r="U245" s="84"/>
    </row>
    <row r="246" spans="1:21" x14ac:dyDescent="0.2">
      <c r="A246" s="58" t="s">
        <v>202</v>
      </c>
      <c r="B246" s="50">
        <v>4500</v>
      </c>
      <c r="C246" s="22">
        <v>8747</v>
      </c>
      <c r="D246" s="22">
        <v>27601</v>
      </c>
      <c r="E246" s="22">
        <v>38092</v>
      </c>
      <c r="F246" s="82">
        <f t="shared" si="24"/>
        <v>38.009492409695298</v>
      </c>
      <c r="G246" s="22">
        <v>4703</v>
      </c>
      <c r="H246" s="22">
        <v>8516</v>
      </c>
      <c r="I246" s="22">
        <v>22301</v>
      </c>
      <c r="J246" s="23">
        <v>37429</v>
      </c>
      <c r="K246" s="82">
        <f t="shared" si="25"/>
        <v>67.835523070714316</v>
      </c>
      <c r="L246" s="22">
        <v>0</v>
      </c>
      <c r="M246" s="22">
        <v>0</v>
      </c>
      <c r="N246" s="22">
        <v>0</v>
      </c>
      <c r="O246" s="23">
        <v>0</v>
      </c>
      <c r="P246" s="82" t="s">
        <v>334</v>
      </c>
      <c r="Q246" s="22">
        <f t="shared" si="26"/>
        <v>4703</v>
      </c>
      <c r="R246" s="22">
        <f t="shared" si="27"/>
        <v>8516</v>
      </c>
      <c r="S246" s="22">
        <f t="shared" si="28"/>
        <v>22301</v>
      </c>
      <c r="T246" s="23">
        <f t="shared" si="29"/>
        <v>37429</v>
      </c>
      <c r="U246" s="82">
        <f t="shared" si="30"/>
        <v>67.835523070714316</v>
      </c>
    </row>
    <row r="247" spans="1:21" x14ac:dyDescent="0.2">
      <c r="A247" s="57" t="s">
        <v>181</v>
      </c>
      <c r="B247" s="51">
        <v>4500</v>
      </c>
      <c r="C247" s="24">
        <v>8747</v>
      </c>
      <c r="D247" s="24">
        <v>27601</v>
      </c>
      <c r="E247" s="24">
        <v>38092</v>
      </c>
      <c r="F247" s="83">
        <f t="shared" si="24"/>
        <v>38.009492409695298</v>
      </c>
      <c r="G247" s="24">
        <v>4703</v>
      </c>
      <c r="H247" s="24">
        <v>8516</v>
      </c>
      <c r="I247" s="24">
        <v>22301</v>
      </c>
      <c r="J247" s="25">
        <v>37429</v>
      </c>
      <c r="K247" s="83">
        <f t="shared" si="25"/>
        <v>67.835523070714316</v>
      </c>
      <c r="L247" s="24">
        <v>0</v>
      </c>
      <c r="M247" s="24">
        <v>0</v>
      </c>
      <c r="N247" s="24">
        <v>0</v>
      </c>
      <c r="O247" s="25">
        <v>0</v>
      </c>
      <c r="P247" s="83" t="s">
        <v>334</v>
      </c>
      <c r="Q247" s="24">
        <f t="shared" si="26"/>
        <v>4703</v>
      </c>
      <c r="R247" s="24">
        <f t="shared" si="27"/>
        <v>8516</v>
      </c>
      <c r="S247" s="24">
        <f t="shared" si="28"/>
        <v>22301</v>
      </c>
      <c r="T247" s="25">
        <f t="shared" si="29"/>
        <v>37429</v>
      </c>
      <c r="U247" s="83">
        <f t="shared" si="30"/>
        <v>67.835523070714316</v>
      </c>
    </row>
    <row r="248" spans="1:21" x14ac:dyDescent="0.2">
      <c r="A248" s="57" t="s">
        <v>203</v>
      </c>
      <c r="B248" s="53"/>
      <c r="C248" s="20"/>
      <c r="D248" s="20"/>
      <c r="E248" s="20"/>
      <c r="F248" s="84"/>
      <c r="G248" s="20"/>
      <c r="H248" s="20"/>
      <c r="I248" s="20"/>
      <c r="J248" s="21"/>
      <c r="K248" s="84"/>
      <c r="L248" s="20"/>
      <c r="M248" s="20"/>
      <c r="N248" s="20"/>
      <c r="O248" s="21"/>
      <c r="P248" s="84"/>
      <c r="Q248" s="20"/>
      <c r="R248" s="20"/>
      <c r="S248" s="20"/>
      <c r="T248" s="21"/>
      <c r="U248" s="84"/>
    </row>
    <row r="249" spans="1:21" x14ac:dyDescent="0.2">
      <c r="A249" s="58" t="s">
        <v>204</v>
      </c>
      <c r="B249" s="50">
        <v>26326</v>
      </c>
      <c r="C249" s="22">
        <v>29230</v>
      </c>
      <c r="D249" s="22">
        <v>137059</v>
      </c>
      <c r="E249" s="22">
        <v>135316</v>
      </c>
      <c r="F249" s="82">
        <f t="shared" si="24"/>
        <v>-1.2717151007960075</v>
      </c>
      <c r="G249" s="22">
        <v>31580</v>
      </c>
      <c r="H249" s="22">
        <v>31125</v>
      </c>
      <c r="I249" s="22">
        <v>122447</v>
      </c>
      <c r="J249" s="23">
        <v>136010</v>
      </c>
      <c r="K249" s="82">
        <f t="shared" si="25"/>
        <v>11.07662907217</v>
      </c>
      <c r="L249" s="22">
        <v>1690</v>
      </c>
      <c r="M249" s="22">
        <v>684</v>
      </c>
      <c r="N249" s="22">
        <v>6013</v>
      </c>
      <c r="O249" s="23">
        <v>3990</v>
      </c>
      <c r="P249" s="82">
        <f t="shared" si="31"/>
        <v>-33.643771827706637</v>
      </c>
      <c r="Q249" s="22">
        <f t="shared" si="26"/>
        <v>33270</v>
      </c>
      <c r="R249" s="22">
        <f t="shared" si="27"/>
        <v>31809</v>
      </c>
      <c r="S249" s="22">
        <f t="shared" si="28"/>
        <v>128460</v>
      </c>
      <c r="T249" s="23">
        <f t="shared" si="29"/>
        <v>140000</v>
      </c>
      <c r="U249" s="82">
        <f t="shared" si="30"/>
        <v>8.9833411178576981</v>
      </c>
    </row>
    <row r="250" spans="1:21" x14ac:dyDescent="0.2">
      <c r="A250" s="58" t="s">
        <v>205</v>
      </c>
      <c r="B250" s="50">
        <v>277808</v>
      </c>
      <c r="C250" s="22">
        <v>276315</v>
      </c>
      <c r="D250" s="22">
        <v>772631</v>
      </c>
      <c r="E250" s="22">
        <v>1166730</v>
      </c>
      <c r="F250" s="82">
        <f t="shared" si="24"/>
        <v>51.007401981023278</v>
      </c>
      <c r="G250" s="22">
        <v>240174</v>
      </c>
      <c r="H250" s="22">
        <v>250857</v>
      </c>
      <c r="I250" s="22">
        <v>695388</v>
      </c>
      <c r="J250" s="23">
        <v>1062943</v>
      </c>
      <c r="K250" s="82">
        <f t="shared" si="25"/>
        <v>52.856103355249154</v>
      </c>
      <c r="L250" s="22">
        <v>14676</v>
      </c>
      <c r="M250" s="22">
        <v>25188</v>
      </c>
      <c r="N250" s="22">
        <v>73619</v>
      </c>
      <c r="O250" s="23">
        <v>104644</v>
      </c>
      <c r="P250" s="82">
        <f t="shared" si="31"/>
        <v>42.142653391108276</v>
      </c>
      <c r="Q250" s="22">
        <f t="shared" si="26"/>
        <v>254850</v>
      </c>
      <c r="R250" s="22">
        <f t="shared" si="27"/>
        <v>276045</v>
      </c>
      <c r="S250" s="22">
        <f t="shared" si="28"/>
        <v>769007</v>
      </c>
      <c r="T250" s="23">
        <f t="shared" si="29"/>
        <v>1167587</v>
      </c>
      <c r="U250" s="82">
        <f t="shared" si="30"/>
        <v>51.830477485900651</v>
      </c>
    </row>
    <row r="251" spans="1:21" x14ac:dyDescent="0.2">
      <c r="A251" s="58" t="s">
        <v>206</v>
      </c>
      <c r="B251" s="50">
        <v>39898</v>
      </c>
      <c r="C251" s="22">
        <v>21168</v>
      </c>
      <c r="D251" s="22">
        <v>86970</v>
      </c>
      <c r="E251" s="22">
        <v>92394</v>
      </c>
      <c r="F251" s="82">
        <f t="shared" si="24"/>
        <v>6.2366333218351153</v>
      </c>
      <c r="G251" s="22">
        <v>34101</v>
      </c>
      <c r="H251" s="22">
        <v>19274</v>
      </c>
      <c r="I251" s="22">
        <v>69981</v>
      </c>
      <c r="J251" s="23">
        <v>76799</v>
      </c>
      <c r="K251" s="82">
        <f t="shared" si="25"/>
        <v>9.7426444320601302</v>
      </c>
      <c r="L251" s="22">
        <v>5171</v>
      </c>
      <c r="M251" s="22">
        <v>4739</v>
      </c>
      <c r="N251" s="22">
        <v>19758</v>
      </c>
      <c r="O251" s="23">
        <v>17623</v>
      </c>
      <c r="P251" s="82">
        <f t="shared" si="31"/>
        <v>-10.805749569794514</v>
      </c>
      <c r="Q251" s="22">
        <f t="shared" si="26"/>
        <v>39272</v>
      </c>
      <c r="R251" s="22">
        <f t="shared" si="27"/>
        <v>24013</v>
      </c>
      <c r="S251" s="22">
        <f t="shared" si="28"/>
        <v>89739</v>
      </c>
      <c r="T251" s="23">
        <f t="shared" si="29"/>
        <v>94422</v>
      </c>
      <c r="U251" s="82">
        <f t="shared" si="30"/>
        <v>5.2184668873065219</v>
      </c>
    </row>
    <row r="252" spans="1:21" x14ac:dyDescent="0.2">
      <c r="A252" s="58" t="s">
        <v>207</v>
      </c>
      <c r="B252" s="50">
        <v>6480</v>
      </c>
      <c r="C252" s="22">
        <v>4338</v>
      </c>
      <c r="D252" s="22">
        <v>18284</v>
      </c>
      <c r="E252" s="22">
        <v>20529</v>
      </c>
      <c r="F252" s="82">
        <f t="shared" si="24"/>
        <v>12.278494858893021</v>
      </c>
      <c r="G252" s="22">
        <v>4429</v>
      </c>
      <c r="H252" s="22">
        <v>2871</v>
      </c>
      <c r="I252" s="22">
        <v>13652</v>
      </c>
      <c r="J252" s="23">
        <v>17567</v>
      </c>
      <c r="K252" s="82">
        <f t="shared" si="25"/>
        <v>28.677116905947848</v>
      </c>
      <c r="L252" s="22">
        <v>1336</v>
      </c>
      <c r="M252" s="22">
        <v>800</v>
      </c>
      <c r="N252" s="22">
        <v>3354</v>
      </c>
      <c r="O252" s="23">
        <v>1918</v>
      </c>
      <c r="P252" s="82">
        <f t="shared" si="31"/>
        <v>-42.814549791293977</v>
      </c>
      <c r="Q252" s="22">
        <f t="shared" si="26"/>
        <v>5765</v>
      </c>
      <c r="R252" s="22">
        <f t="shared" si="27"/>
        <v>3671</v>
      </c>
      <c r="S252" s="22">
        <f t="shared" si="28"/>
        <v>17006</v>
      </c>
      <c r="T252" s="23">
        <f t="shared" si="29"/>
        <v>19485</v>
      </c>
      <c r="U252" s="82">
        <f t="shared" si="30"/>
        <v>14.577208044219686</v>
      </c>
    </row>
    <row r="253" spans="1:21" x14ac:dyDescent="0.2">
      <c r="A253" s="58" t="s">
        <v>208</v>
      </c>
      <c r="B253" s="50">
        <v>55620</v>
      </c>
      <c r="C253" s="22">
        <v>69792</v>
      </c>
      <c r="D253" s="22">
        <v>243078</v>
      </c>
      <c r="E253" s="22">
        <v>308262</v>
      </c>
      <c r="F253" s="82">
        <f t="shared" si="24"/>
        <v>26.816083726211339</v>
      </c>
      <c r="G253" s="22">
        <v>60146</v>
      </c>
      <c r="H253" s="22">
        <v>61009</v>
      </c>
      <c r="I253" s="22">
        <v>230459</v>
      </c>
      <c r="J253" s="23">
        <v>282940</v>
      </c>
      <c r="K253" s="82">
        <f t="shared" si="25"/>
        <v>22.772380336632548</v>
      </c>
      <c r="L253" s="22">
        <v>3600</v>
      </c>
      <c r="M253" s="22">
        <v>6821</v>
      </c>
      <c r="N253" s="22">
        <v>21070</v>
      </c>
      <c r="O253" s="23">
        <v>28212</v>
      </c>
      <c r="P253" s="82">
        <f t="shared" si="31"/>
        <v>33.89653535832938</v>
      </c>
      <c r="Q253" s="22">
        <f t="shared" si="26"/>
        <v>63746</v>
      </c>
      <c r="R253" s="22">
        <f t="shared" si="27"/>
        <v>67830</v>
      </c>
      <c r="S253" s="22">
        <f t="shared" si="28"/>
        <v>251529</v>
      </c>
      <c r="T253" s="23">
        <f t="shared" si="29"/>
        <v>311152</v>
      </c>
      <c r="U253" s="82">
        <f t="shared" si="30"/>
        <v>23.704224960143762</v>
      </c>
    </row>
    <row r="254" spans="1:21" x14ac:dyDescent="0.2">
      <c r="A254" s="58" t="s">
        <v>209</v>
      </c>
      <c r="B254" s="50">
        <v>76078</v>
      </c>
      <c r="C254" s="22">
        <v>111626</v>
      </c>
      <c r="D254" s="22">
        <v>307965</v>
      </c>
      <c r="E254" s="22">
        <v>500790</v>
      </c>
      <c r="F254" s="82">
        <f t="shared" si="24"/>
        <v>62.612634552627732</v>
      </c>
      <c r="G254" s="22">
        <v>75763</v>
      </c>
      <c r="H254" s="22">
        <v>102488</v>
      </c>
      <c r="I254" s="22">
        <v>252716</v>
      </c>
      <c r="J254" s="23">
        <v>466583</v>
      </c>
      <c r="K254" s="82">
        <f t="shared" si="25"/>
        <v>84.627407841213071</v>
      </c>
      <c r="L254" s="22">
        <v>5944</v>
      </c>
      <c r="M254" s="22">
        <v>6444</v>
      </c>
      <c r="N254" s="22">
        <v>23693</v>
      </c>
      <c r="O254" s="23">
        <v>30297</v>
      </c>
      <c r="P254" s="82">
        <f t="shared" si="31"/>
        <v>27.873211497066645</v>
      </c>
      <c r="Q254" s="22">
        <f t="shared" si="26"/>
        <v>81707</v>
      </c>
      <c r="R254" s="22">
        <f t="shared" si="27"/>
        <v>108932</v>
      </c>
      <c r="S254" s="22">
        <f t="shared" si="28"/>
        <v>276409</v>
      </c>
      <c r="T254" s="23">
        <f t="shared" si="29"/>
        <v>496880</v>
      </c>
      <c r="U254" s="82">
        <f t="shared" si="30"/>
        <v>79.76259817878578</v>
      </c>
    </row>
    <row r="255" spans="1:21" x14ac:dyDescent="0.2">
      <c r="A255" s="57" t="s">
        <v>210</v>
      </c>
      <c r="B255" s="51">
        <v>482210</v>
      </c>
      <c r="C255" s="24">
        <v>512469</v>
      </c>
      <c r="D255" s="24">
        <v>1565987</v>
      </c>
      <c r="E255" s="24">
        <v>2224021</v>
      </c>
      <c r="F255" s="83">
        <f t="shared" si="24"/>
        <v>42.020399913920102</v>
      </c>
      <c r="G255" s="24">
        <v>446193</v>
      </c>
      <c r="H255" s="24">
        <v>467624</v>
      </c>
      <c r="I255" s="24">
        <v>1384643</v>
      </c>
      <c r="J255" s="25">
        <v>2042842</v>
      </c>
      <c r="K255" s="83">
        <f t="shared" si="25"/>
        <v>47.535646372386239</v>
      </c>
      <c r="L255" s="24">
        <v>32417</v>
      </c>
      <c r="M255" s="24">
        <v>44676</v>
      </c>
      <c r="N255" s="24">
        <v>147507</v>
      </c>
      <c r="O255" s="25">
        <v>186684</v>
      </c>
      <c r="P255" s="83">
        <f t="shared" si="31"/>
        <v>26.559417519168584</v>
      </c>
      <c r="Q255" s="24">
        <f t="shared" si="26"/>
        <v>478610</v>
      </c>
      <c r="R255" s="24">
        <f t="shared" si="27"/>
        <v>512300</v>
      </c>
      <c r="S255" s="24">
        <f t="shared" si="28"/>
        <v>1532150</v>
      </c>
      <c r="T255" s="25">
        <f t="shared" si="29"/>
        <v>2229526</v>
      </c>
      <c r="U255" s="83">
        <f t="shared" si="30"/>
        <v>45.516170087785142</v>
      </c>
    </row>
    <row r="256" spans="1:21" x14ac:dyDescent="0.2">
      <c r="A256" s="57" t="s">
        <v>211</v>
      </c>
      <c r="B256" s="53"/>
      <c r="C256" s="20"/>
      <c r="D256" s="20"/>
      <c r="E256" s="20"/>
      <c r="F256" s="84"/>
      <c r="G256" s="20"/>
      <c r="H256" s="20"/>
      <c r="I256" s="20"/>
      <c r="J256" s="21"/>
      <c r="K256" s="84"/>
      <c r="L256" s="20"/>
      <c r="M256" s="20"/>
      <c r="N256" s="20"/>
      <c r="O256" s="21"/>
      <c r="P256" s="84"/>
      <c r="Q256" s="20"/>
      <c r="R256" s="20"/>
      <c r="S256" s="20"/>
      <c r="T256" s="21"/>
      <c r="U256" s="84"/>
    </row>
    <row r="257" spans="1:21" x14ac:dyDescent="0.2">
      <c r="A257" s="58" t="s">
        <v>212</v>
      </c>
      <c r="B257" s="50">
        <v>873</v>
      </c>
      <c r="C257" s="22">
        <v>629</v>
      </c>
      <c r="D257" s="22">
        <v>4627</v>
      </c>
      <c r="E257" s="22">
        <v>3778</v>
      </c>
      <c r="F257" s="82">
        <f t="shared" si="24"/>
        <v>-18.34882213097039</v>
      </c>
      <c r="G257" s="22">
        <v>233</v>
      </c>
      <c r="H257" s="22">
        <v>206</v>
      </c>
      <c r="I257" s="22">
        <v>1083</v>
      </c>
      <c r="J257" s="23">
        <v>1082</v>
      </c>
      <c r="K257" s="82">
        <f t="shared" si="25"/>
        <v>-9.2336103416435819E-2</v>
      </c>
      <c r="L257" s="22">
        <v>568</v>
      </c>
      <c r="M257" s="22">
        <v>336</v>
      </c>
      <c r="N257" s="22">
        <v>3219</v>
      </c>
      <c r="O257" s="23">
        <v>2747</v>
      </c>
      <c r="P257" s="82">
        <f t="shared" si="31"/>
        <v>-14.662938800869835</v>
      </c>
      <c r="Q257" s="22">
        <f t="shared" si="26"/>
        <v>801</v>
      </c>
      <c r="R257" s="22">
        <f t="shared" si="27"/>
        <v>542</v>
      </c>
      <c r="S257" s="22">
        <f t="shared" si="28"/>
        <v>4302</v>
      </c>
      <c r="T257" s="23">
        <f t="shared" si="29"/>
        <v>3829</v>
      </c>
      <c r="U257" s="82">
        <f t="shared" si="30"/>
        <v>-10.99488609948861</v>
      </c>
    </row>
    <row r="258" spans="1:21" x14ac:dyDescent="0.2">
      <c r="A258" s="57" t="s">
        <v>213</v>
      </c>
      <c r="B258" s="51">
        <v>873</v>
      </c>
      <c r="C258" s="24">
        <v>629</v>
      </c>
      <c r="D258" s="24">
        <v>4627</v>
      </c>
      <c r="E258" s="24">
        <v>3778</v>
      </c>
      <c r="F258" s="83">
        <f t="shared" si="24"/>
        <v>-18.34882213097039</v>
      </c>
      <c r="G258" s="24">
        <v>233</v>
      </c>
      <c r="H258" s="24">
        <v>206</v>
      </c>
      <c r="I258" s="24">
        <v>1083</v>
      </c>
      <c r="J258" s="25">
        <v>1082</v>
      </c>
      <c r="K258" s="83">
        <f t="shared" si="25"/>
        <v>-9.2336103416435819E-2</v>
      </c>
      <c r="L258" s="24">
        <v>568</v>
      </c>
      <c r="M258" s="24">
        <v>336</v>
      </c>
      <c r="N258" s="24">
        <v>3219</v>
      </c>
      <c r="O258" s="25">
        <v>2747</v>
      </c>
      <c r="P258" s="83">
        <f t="shared" si="31"/>
        <v>-14.662938800869835</v>
      </c>
      <c r="Q258" s="24">
        <f t="shared" si="26"/>
        <v>801</v>
      </c>
      <c r="R258" s="24">
        <f t="shared" si="27"/>
        <v>542</v>
      </c>
      <c r="S258" s="24">
        <f t="shared" si="28"/>
        <v>4302</v>
      </c>
      <c r="T258" s="25">
        <f t="shared" si="29"/>
        <v>3829</v>
      </c>
      <c r="U258" s="83">
        <f t="shared" si="30"/>
        <v>-10.99488609948861</v>
      </c>
    </row>
    <row r="259" spans="1:21" x14ac:dyDescent="0.2">
      <c r="A259" s="57" t="s">
        <v>214</v>
      </c>
      <c r="B259" s="53"/>
      <c r="C259" s="20"/>
      <c r="D259" s="20"/>
      <c r="E259" s="20"/>
      <c r="F259" s="84"/>
      <c r="G259" s="20"/>
      <c r="H259" s="20"/>
      <c r="I259" s="20"/>
      <c r="J259" s="21"/>
      <c r="K259" s="84"/>
      <c r="L259" s="20"/>
      <c r="M259" s="20"/>
      <c r="N259" s="20"/>
      <c r="O259" s="21"/>
      <c r="P259" s="84"/>
      <c r="Q259" s="20"/>
      <c r="R259" s="20"/>
      <c r="S259" s="20"/>
      <c r="T259" s="21"/>
      <c r="U259" s="84"/>
    </row>
    <row r="260" spans="1:21" x14ac:dyDescent="0.2">
      <c r="A260" s="58" t="s">
        <v>215</v>
      </c>
      <c r="B260" s="50">
        <v>773</v>
      </c>
      <c r="C260" s="22">
        <v>709</v>
      </c>
      <c r="D260" s="22">
        <v>2460</v>
      </c>
      <c r="E260" s="22">
        <v>2403</v>
      </c>
      <c r="F260" s="82">
        <f t="shared" si="24"/>
        <v>-2.3170731707317072</v>
      </c>
      <c r="G260" s="22">
        <v>838</v>
      </c>
      <c r="H260" s="22">
        <v>471</v>
      </c>
      <c r="I260" s="22">
        <v>2677</v>
      </c>
      <c r="J260" s="23">
        <v>2228</v>
      </c>
      <c r="K260" s="82">
        <f t="shared" si="25"/>
        <v>-16.772506537168471</v>
      </c>
      <c r="L260" s="22">
        <v>0</v>
      </c>
      <c r="M260" s="22">
        <v>0</v>
      </c>
      <c r="N260" s="22">
        <v>882</v>
      </c>
      <c r="O260" s="23">
        <v>199</v>
      </c>
      <c r="P260" s="82">
        <f t="shared" si="31"/>
        <v>-77.437641723356009</v>
      </c>
      <c r="Q260" s="22">
        <f t="shared" si="26"/>
        <v>838</v>
      </c>
      <c r="R260" s="22">
        <f t="shared" si="27"/>
        <v>471</v>
      </c>
      <c r="S260" s="22">
        <f t="shared" si="28"/>
        <v>3559</v>
      </c>
      <c r="T260" s="23">
        <f t="shared" si="29"/>
        <v>2427</v>
      </c>
      <c r="U260" s="82">
        <f t="shared" si="30"/>
        <v>-31.806687271705535</v>
      </c>
    </row>
    <row r="261" spans="1:21" x14ac:dyDescent="0.2">
      <c r="A261" s="57" t="s">
        <v>216</v>
      </c>
      <c r="B261" s="51">
        <v>773</v>
      </c>
      <c r="C261" s="24">
        <v>709</v>
      </c>
      <c r="D261" s="24">
        <v>2460</v>
      </c>
      <c r="E261" s="24">
        <v>2403</v>
      </c>
      <c r="F261" s="83">
        <f t="shared" si="24"/>
        <v>-2.3170731707317072</v>
      </c>
      <c r="G261" s="24">
        <v>838</v>
      </c>
      <c r="H261" s="24">
        <v>471</v>
      </c>
      <c r="I261" s="24">
        <v>2677</v>
      </c>
      <c r="J261" s="25">
        <v>2228</v>
      </c>
      <c r="K261" s="83">
        <f t="shared" si="25"/>
        <v>-16.772506537168471</v>
      </c>
      <c r="L261" s="24">
        <v>0</v>
      </c>
      <c r="M261" s="24">
        <v>0</v>
      </c>
      <c r="N261" s="24">
        <v>882</v>
      </c>
      <c r="O261" s="25">
        <v>199</v>
      </c>
      <c r="P261" s="83">
        <f t="shared" si="31"/>
        <v>-77.437641723356009</v>
      </c>
      <c r="Q261" s="24">
        <f t="shared" si="26"/>
        <v>838</v>
      </c>
      <c r="R261" s="24">
        <f t="shared" si="27"/>
        <v>471</v>
      </c>
      <c r="S261" s="24">
        <f t="shared" si="28"/>
        <v>3559</v>
      </c>
      <c r="T261" s="25">
        <f t="shared" si="29"/>
        <v>2427</v>
      </c>
      <c r="U261" s="83">
        <f t="shared" si="30"/>
        <v>-31.806687271705535</v>
      </c>
    </row>
    <row r="262" spans="1:21" x14ac:dyDescent="0.2">
      <c r="A262" s="57" t="s">
        <v>217</v>
      </c>
      <c r="B262" s="53"/>
      <c r="C262" s="20"/>
      <c r="D262" s="20"/>
      <c r="E262" s="20"/>
      <c r="F262" s="84"/>
      <c r="G262" s="20"/>
      <c r="H262" s="20"/>
      <c r="I262" s="20"/>
      <c r="J262" s="21"/>
      <c r="K262" s="84"/>
      <c r="L262" s="20"/>
      <c r="M262" s="20"/>
      <c r="N262" s="20"/>
      <c r="O262" s="21"/>
      <c r="P262" s="84"/>
      <c r="Q262" s="20"/>
      <c r="R262" s="20"/>
      <c r="S262" s="20"/>
      <c r="T262" s="21"/>
      <c r="U262" s="84"/>
    </row>
    <row r="263" spans="1:21" x14ac:dyDescent="0.2">
      <c r="A263" s="58" t="s">
        <v>218</v>
      </c>
      <c r="B263" s="50">
        <v>1458</v>
      </c>
      <c r="C263" s="22">
        <v>1693</v>
      </c>
      <c r="D263" s="22">
        <v>5116</v>
      </c>
      <c r="E263" s="22">
        <v>3782</v>
      </c>
      <c r="F263" s="82">
        <f t="shared" si="24"/>
        <v>-26.075058639562158</v>
      </c>
      <c r="G263" s="22">
        <v>1458</v>
      </c>
      <c r="H263" s="22">
        <v>1670</v>
      </c>
      <c r="I263" s="22">
        <v>5548</v>
      </c>
      <c r="J263" s="23">
        <v>4059</v>
      </c>
      <c r="K263" s="82">
        <f t="shared" si="25"/>
        <v>-26.838500360490269</v>
      </c>
      <c r="L263" s="22">
        <v>0</v>
      </c>
      <c r="M263" s="22">
        <v>23</v>
      </c>
      <c r="N263" s="22">
        <v>36</v>
      </c>
      <c r="O263" s="23">
        <v>23</v>
      </c>
      <c r="P263" s="82">
        <f t="shared" si="31"/>
        <v>-36.111111111111107</v>
      </c>
      <c r="Q263" s="22">
        <f t="shared" si="26"/>
        <v>1458</v>
      </c>
      <c r="R263" s="22">
        <f t="shared" si="27"/>
        <v>1693</v>
      </c>
      <c r="S263" s="22">
        <f t="shared" si="28"/>
        <v>5584</v>
      </c>
      <c r="T263" s="23">
        <f t="shared" si="29"/>
        <v>4082</v>
      </c>
      <c r="U263" s="82">
        <f t="shared" si="30"/>
        <v>-26.898280802292263</v>
      </c>
    </row>
    <row r="264" spans="1:21" x14ac:dyDescent="0.2">
      <c r="A264" s="57" t="s">
        <v>219</v>
      </c>
      <c r="B264" s="51">
        <v>1458</v>
      </c>
      <c r="C264" s="24">
        <v>1693</v>
      </c>
      <c r="D264" s="24">
        <v>5116</v>
      </c>
      <c r="E264" s="24">
        <v>3782</v>
      </c>
      <c r="F264" s="83">
        <f t="shared" si="24"/>
        <v>-26.075058639562158</v>
      </c>
      <c r="G264" s="24">
        <v>1458</v>
      </c>
      <c r="H264" s="24">
        <v>1670</v>
      </c>
      <c r="I264" s="24">
        <v>5548</v>
      </c>
      <c r="J264" s="25">
        <v>4059</v>
      </c>
      <c r="K264" s="83">
        <f t="shared" si="25"/>
        <v>-26.838500360490269</v>
      </c>
      <c r="L264" s="24">
        <v>0</v>
      </c>
      <c r="M264" s="24">
        <v>23</v>
      </c>
      <c r="N264" s="24">
        <v>36</v>
      </c>
      <c r="O264" s="25">
        <v>23</v>
      </c>
      <c r="P264" s="83">
        <f t="shared" si="31"/>
        <v>-36.111111111111107</v>
      </c>
      <c r="Q264" s="24">
        <f t="shared" si="26"/>
        <v>1458</v>
      </c>
      <c r="R264" s="24">
        <f t="shared" si="27"/>
        <v>1693</v>
      </c>
      <c r="S264" s="24">
        <f t="shared" si="28"/>
        <v>5584</v>
      </c>
      <c r="T264" s="25">
        <f t="shared" si="29"/>
        <v>4082</v>
      </c>
      <c r="U264" s="83">
        <f t="shared" si="30"/>
        <v>-26.898280802292263</v>
      </c>
    </row>
    <row r="265" spans="1:21" x14ac:dyDescent="0.2">
      <c r="A265" s="57" t="s">
        <v>220</v>
      </c>
      <c r="B265" s="53"/>
      <c r="C265" s="20"/>
      <c r="D265" s="20"/>
      <c r="E265" s="20"/>
      <c r="F265" s="84"/>
      <c r="G265" s="20"/>
      <c r="H265" s="20"/>
      <c r="I265" s="20"/>
      <c r="J265" s="21"/>
      <c r="K265" s="84"/>
      <c r="L265" s="20"/>
      <c r="M265" s="20"/>
      <c r="N265" s="20"/>
      <c r="O265" s="21"/>
      <c r="P265" s="84"/>
      <c r="Q265" s="20"/>
      <c r="R265" s="20"/>
      <c r="S265" s="20"/>
      <c r="T265" s="21"/>
      <c r="U265" s="84"/>
    </row>
    <row r="266" spans="1:21" x14ac:dyDescent="0.2">
      <c r="A266" s="58" t="s">
        <v>221</v>
      </c>
      <c r="B266" s="50">
        <v>2107</v>
      </c>
      <c r="C266" s="22">
        <v>6611</v>
      </c>
      <c r="D266" s="22">
        <v>5874</v>
      </c>
      <c r="E266" s="22">
        <v>19921</v>
      </c>
      <c r="F266" s="82">
        <f t="shared" si="24"/>
        <v>239.13857677902621</v>
      </c>
      <c r="G266" s="22">
        <v>2117</v>
      </c>
      <c r="H266" s="22">
        <v>6441</v>
      </c>
      <c r="I266" s="22">
        <v>6269</v>
      </c>
      <c r="J266" s="23">
        <v>19706</v>
      </c>
      <c r="K266" s="82">
        <f t="shared" si="25"/>
        <v>214.34040516828841</v>
      </c>
      <c r="L266" s="22">
        <v>0</v>
      </c>
      <c r="M266" s="22">
        <v>0</v>
      </c>
      <c r="N266" s="22">
        <v>0</v>
      </c>
      <c r="O266" s="23">
        <v>0</v>
      </c>
      <c r="P266" s="82" t="s">
        <v>334</v>
      </c>
      <c r="Q266" s="22">
        <f t="shared" si="26"/>
        <v>2117</v>
      </c>
      <c r="R266" s="22">
        <f t="shared" si="27"/>
        <v>6441</v>
      </c>
      <c r="S266" s="22">
        <f t="shared" si="28"/>
        <v>6269</v>
      </c>
      <c r="T266" s="23">
        <f t="shared" si="29"/>
        <v>19706</v>
      </c>
      <c r="U266" s="82">
        <f t="shared" si="30"/>
        <v>214.34040516828841</v>
      </c>
    </row>
    <row r="267" spans="1:21" x14ac:dyDescent="0.2">
      <c r="A267" s="58" t="s">
        <v>222</v>
      </c>
      <c r="B267" s="50">
        <v>456</v>
      </c>
      <c r="C267" s="22">
        <v>3106</v>
      </c>
      <c r="D267" s="22">
        <v>2198</v>
      </c>
      <c r="E267" s="22">
        <v>12538</v>
      </c>
      <c r="F267" s="82">
        <f t="shared" si="24"/>
        <v>470.42766151046402</v>
      </c>
      <c r="G267" s="22">
        <v>364</v>
      </c>
      <c r="H267" s="22">
        <v>2762</v>
      </c>
      <c r="I267" s="22">
        <v>2087</v>
      </c>
      <c r="J267" s="23">
        <v>12023</v>
      </c>
      <c r="K267" s="82">
        <f t="shared" si="25"/>
        <v>476.09008145663631</v>
      </c>
      <c r="L267" s="22">
        <v>0</v>
      </c>
      <c r="M267" s="22">
        <v>0</v>
      </c>
      <c r="N267" s="22">
        <v>0</v>
      </c>
      <c r="O267" s="23">
        <v>0</v>
      </c>
      <c r="P267" s="82" t="s">
        <v>334</v>
      </c>
      <c r="Q267" s="22">
        <f t="shared" si="26"/>
        <v>364</v>
      </c>
      <c r="R267" s="22">
        <f t="shared" si="27"/>
        <v>2762</v>
      </c>
      <c r="S267" s="22">
        <f t="shared" si="28"/>
        <v>2087</v>
      </c>
      <c r="T267" s="23">
        <f t="shared" si="29"/>
        <v>12023</v>
      </c>
      <c r="U267" s="82">
        <f t="shared" si="30"/>
        <v>476.09008145663631</v>
      </c>
    </row>
    <row r="268" spans="1:21" x14ac:dyDescent="0.2">
      <c r="A268" s="58" t="s">
        <v>223</v>
      </c>
      <c r="B268" s="50">
        <v>3769</v>
      </c>
      <c r="C268" s="22">
        <v>12053</v>
      </c>
      <c r="D268" s="22">
        <v>11571</v>
      </c>
      <c r="E268" s="22">
        <v>52507</v>
      </c>
      <c r="F268" s="82">
        <f t="shared" ref="F268:F331" si="32">(E268-D268)/D268*100</f>
        <v>353.78100423472472</v>
      </c>
      <c r="G268" s="22">
        <v>3729</v>
      </c>
      <c r="H268" s="22">
        <v>12038</v>
      </c>
      <c r="I268" s="22">
        <v>11527</v>
      </c>
      <c r="J268" s="23">
        <v>52393</v>
      </c>
      <c r="K268" s="82">
        <f t="shared" ref="K268:K331" si="33">(J268-I268)/I268*100</f>
        <v>354.52416066626182</v>
      </c>
      <c r="L268" s="22">
        <v>40</v>
      </c>
      <c r="M268" s="22">
        <v>15</v>
      </c>
      <c r="N268" s="22">
        <v>77</v>
      </c>
      <c r="O268" s="23">
        <v>55</v>
      </c>
      <c r="P268" s="82">
        <f t="shared" ref="P268:P331" si="34">(O268-N268)/N268*100</f>
        <v>-28.571428571428569</v>
      </c>
      <c r="Q268" s="22">
        <f t="shared" ref="Q268:Q331" si="35">G268+L268</f>
        <v>3769</v>
      </c>
      <c r="R268" s="22">
        <f t="shared" ref="R268:R331" si="36">H268+M268</f>
        <v>12053</v>
      </c>
      <c r="S268" s="22">
        <f t="shared" ref="S268:S331" si="37">I268+N268</f>
        <v>11604</v>
      </c>
      <c r="T268" s="23">
        <f t="shared" ref="T268:T331" si="38">J268+O268</f>
        <v>52448</v>
      </c>
      <c r="U268" s="82">
        <f t="shared" ref="U268:U331" si="39">(T268-S268)/S268*100</f>
        <v>351.98207514650119</v>
      </c>
    </row>
    <row r="269" spans="1:21" x14ac:dyDescent="0.2">
      <c r="A269" s="58" t="s">
        <v>224</v>
      </c>
      <c r="B269" s="50">
        <v>625</v>
      </c>
      <c r="C269" s="22">
        <v>6012</v>
      </c>
      <c r="D269" s="22">
        <v>2194</v>
      </c>
      <c r="E269" s="22">
        <v>21052</v>
      </c>
      <c r="F269" s="82">
        <f t="shared" si="32"/>
        <v>859.52597994530538</v>
      </c>
      <c r="G269" s="22">
        <v>649</v>
      </c>
      <c r="H269" s="22">
        <v>4418</v>
      </c>
      <c r="I269" s="22">
        <v>2135</v>
      </c>
      <c r="J269" s="23">
        <v>19446</v>
      </c>
      <c r="K269" s="82">
        <f t="shared" si="33"/>
        <v>810.81967213114763</v>
      </c>
      <c r="L269" s="22">
        <v>0</v>
      </c>
      <c r="M269" s="22">
        <v>0</v>
      </c>
      <c r="N269" s="22">
        <v>0</v>
      </c>
      <c r="O269" s="23">
        <v>0</v>
      </c>
      <c r="P269" s="82" t="s">
        <v>334</v>
      </c>
      <c r="Q269" s="22">
        <f t="shared" si="35"/>
        <v>649</v>
      </c>
      <c r="R269" s="22">
        <f t="shared" si="36"/>
        <v>4418</v>
      </c>
      <c r="S269" s="22">
        <f t="shared" si="37"/>
        <v>2135</v>
      </c>
      <c r="T269" s="23">
        <f t="shared" si="38"/>
        <v>19446</v>
      </c>
      <c r="U269" s="82">
        <f t="shared" si="39"/>
        <v>810.81967213114763</v>
      </c>
    </row>
    <row r="270" spans="1:21" x14ac:dyDescent="0.2">
      <c r="A270" s="57" t="s">
        <v>225</v>
      </c>
      <c r="B270" s="51">
        <v>6957</v>
      </c>
      <c r="C270" s="24">
        <v>27782</v>
      </c>
      <c r="D270" s="24">
        <v>21837</v>
      </c>
      <c r="E270" s="24">
        <v>106018</v>
      </c>
      <c r="F270" s="83">
        <f t="shared" si="32"/>
        <v>385.49709209140445</v>
      </c>
      <c r="G270" s="24">
        <v>6859</v>
      </c>
      <c r="H270" s="24">
        <v>25659</v>
      </c>
      <c r="I270" s="24">
        <v>22018</v>
      </c>
      <c r="J270" s="25">
        <v>103568</v>
      </c>
      <c r="K270" s="83">
        <f t="shared" si="33"/>
        <v>370.37878099736582</v>
      </c>
      <c r="L270" s="24">
        <v>40</v>
      </c>
      <c r="M270" s="24">
        <v>15</v>
      </c>
      <c r="N270" s="24">
        <v>77</v>
      </c>
      <c r="O270" s="25">
        <v>55</v>
      </c>
      <c r="P270" s="83">
        <f>(O270-N270)/N270*100</f>
        <v>-28.571428571428569</v>
      </c>
      <c r="Q270" s="24">
        <f t="shared" si="35"/>
        <v>6899</v>
      </c>
      <c r="R270" s="24">
        <f t="shared" si="36"/>
        <v>25674</v>
      </c>
      <c r="S270" s="24">
        <f t="shared" si="37"/>
        <v>22095</v>
      </c>
      <c r="T270" s="25">
        <f t="shared" si="38"/>
        <v>103623</v>
      </c>
      <c r="U270" s="83">
        <f t="shared" si="39"/>
        <v>368.98845892735915</v>
      </c>
    </row>
    <row r="271" spans="1:21" x14ac:dyDescent="0.2">
      <c r="A271" s="57" t="s">
        <v>226</v>
      </c>
      <c r="B271" s="51">
        <v>498178</v>
      </c>
      <c r="C271" s="24">
        <v>552540</v>
      </c>
      <c r="D271" s="24">
        <v>1634304</v>
      </c>
      <c r="E271" s="24">
        <v>2381230</v>
      </c>
      <c r="F271" s="83">
        <f t="shared" si="32"/>
        <v>45.703002623746869</v>
      </c>
      <c r="G271" s="24">
        <v>460284</v>
      </c>
      <c r="H271" s="24">
        <v>504146</v>
      </c>
      <c r="I271" s="24">
        <v>1438270</v>
      </c>
      <c r="J271" s="25">
        <v>2191208</v>
      </c>
      <c r="K271" s="83">
        <f t="shared" si="33"/>
        <v>52.350254124747089</v>
      </c>
      <c r="L271" s="24">
        <v>34496</v>
      </c>
      <c r="M271" s="24">
        <v>45578</v>
      </c>
      <c r="N271" s="24">
        <v>158392</v>
      </c>
      <c r="O271" s="25">
        <v>192844</v>
      </c>
      <c r="P271" s="83">
        <f t="shared" si="34"/>
        <v>21.751098540330318</v>
      </c>
      <c r="Q271" s="24">
        <f t="shared" si="35"/>
        <v>494780</v>
      </c>
      <c r="R271" s="24">
        <f t="shared" si="36"/>
        <v>549724</v>
      </c>
      <c r="S271" s="24">
        <f t="shared" si="37"/>
        <v>1596662</v>
      </c>
      <c r="T271" s="25">
        <f t="shared" si="38"/>
        <v>2384052</v>
      </c>
      <c r="U271" s="83">
        <f t="shared" si="39"/>
        <v>49.314757913697449</v>
      </c>
    </row>
    <row r="272" spans="1:21" x14ac:dyDescent="0.2">
      <c r="A272" s="57"/>
      <c r="B272" s="51"/>
      <c r="C272" s="24"/>
      <c r="D272" s="24"/>
      <c r="E272" s="24"/>
      <c r="F272" s="83"/>
      <c r="G272" s="24"/>
      <c r="H272" s="24"/>
      <c r="I272" s="24"/>
      <c r="J272" s="25"/>
      <c r="K272" s="83"/>
      <c r="L272" s="24"/>
      <c r="M272" s="24"/>
      <c r="N272" s="24"/>
      <c r="O272" s="25"/>
      <c r="P272" s="83"/>
      <c r="Q272" s="24"/>
      <c r="R272" s="24"/>
      <c r="S272" s="24"/>
      <c r="T272" s="25"/>
      <c r="U272" s="83"/>
    </row>
    <row r="273" spans="1:21" x14ac:dyDescent="0.2">
      <c r="A273" s="74" t="s">
        <v>339</v>
      </c>
      <c r="B273" s="51"/>
      <c r="C273" s="24"/>
      <c r="D273" s="24"/>
      <c r="E273" s="24"/>
      <c r="F273" s="83"/>
      <c r="G273" s="24"/>
      <c r="H273" s="24"/>
      <c r="I273" s="24"/>
      <c r="J273" s="25"/>
      <c r="K273" s="83"/>
      <c r="L273" s="24"/>
      <c r="M273" s="24"/>
      <c r="N273" s="24"/>
      <c r="O273" s="25"/>
      <c r="P273" s="83"/>
      <c r="Q273" s="24"/>
      <c r="R273" s="24"/>
      <c r="S273" s="24"/>
      <c r="T273" s="25"/>
      <c r="U273" s="83"/>
    </row>
    <row r="274" spans="1:21" x14ac:dyDescent="0.2">
      <c r="A274" s="31" t="s">
        <v>51</v>
      </c>
      <c r="B274" s="34">
        <v>2107</v>
      </c>
      <c r="C274" s="22">
        <v>6611</v>
      </c>
      <c r="D274" s="22">
        <v>5874</v>
      </c>
      <c r="E274" s="22">
        <v>19921</v>
      </c>
      <c r="F274" s="82">
        <f t="shared" si="32"/>
        <v>239.13857677902621</v>
      </c>
      <c r="G274" s="22">
        <v>2117</v>
      </c>
      <c r="H274" s="22">
        <v>6441</v>
      </c>
      <c r="I274" s="22">
        <v>6269</v>
      </c>
      <c r="J274" s="23">
        <v>19706</v>
      </c>
      <c r="K274" s="82">
        <f t="shared" si="33"/>
        <v>214.34040516828841</v>
      </c>
      <c r="L274" s="22">
        <v>0</v>
      </c>
      <c r="M274" s="22">
        <v>0</v>
      </c>
      <c r="N274" s="22">
        <v>0</v>
      </c>
      <c r="O274" s="23">
        <v>0</v>
      </c>
      <c r="P274" s="82" t="s">
        <v>334</v>
      </c>
      <c r="Q274" s="22">
        <f t="shared" si="35"/>
        <v>2117</v>
      </c>
      <c r="R274" s="22">
        <f t="shared" si="36"/>
        <v>6441</v>
      </c>
      <c r="S274" s="22">
        <f t="shared" si="37"/>
        <v>6269</v>
      </c>
      <c r="T274" s="23">
        <f t="shared" si="38"/>
        <v>19706</v>
      </c>
      <c r="U274" s="82">
        <f t="shared" si="39"/>
        <v>214.34040516828841</v>
      </c>
    </row>
    <row r="275" spans="1:21" x14ac:dyDescent="0.2">
      <c r="A275" s="31" t="s">
        <v>47</v>
      </c>
      <c r="B275" s="34">
        <v>456</v>
      </c>
      <c r="C275" s="22">
        <v>3106</v>
      </c>
      <c r="D275" s="22">
        <v>2198</v>
      </c>
      <c r="E275" s="22">
        <v>12538</v>
      </c>
      <c r="F275" s="82">
        <f t="shared" si="32"/>
        <v>470.42766151046402</v>
      </c>
      <c r="G275" s="22">
        <v>364</v>
      </c>
      <c r="H275" s="22">
        <v>2762</v>
      </c>
      <c r="I275" s="22">
        <v>2087</v>
      </c>
      <c r="J275" s="23">
        <v>12023</v>
      </c>
      <c r="K275" s="82">
        <f t="shared" si="33"/>
        <v>476.09008145663631</v>
      </c>
      <c r="L275" s="22">
        <v>0</v>
      </c>
      <c r="M275" s="22">
        <v>0</v>
      </c>
      <c r="N275" s="22">
        <v>0</v>
      </c>
      <c r="O275" s="23">
        <v>0</v>
      </c>
      <c r="P275" s="82" t="s">
        <v>334</v>
      </c>
      <c r="Q275" s="22">
        <f t="shared" si="35"/>
        <v>364</v>
      </c>
      <c r="R275" s="22">
        <f t="shared" si="36"/>
        <v>2762</v>
      </c>
      <c r="S275" s="22">
        <f t="shared" si="37"/>
        <v>2087</v>
      </c>
      <c r="T275" s="23">
        <f t="shared" si="38"/>
        <v>12023</v>
      </c>
      <c r="U275" s="82">
        <f t="shared" si="39"/>
        <v>476.09008145663631</v>
      </c>
    </row>
    <row r="276" spans="1:21" x14ac:dyDescent="0.2">
      <c r="A276" s="31" t="s">
        <v>52</v>
      </c>
      <c r="B276" s="34">
        <v>26326</v>
      </c>
      <c r="C276" s="22">
        <v>29230</v>
      </c>
      <c r="D276" s="22">
        <v>137059</v>
      </c>
      <c r="E276" s="22">
        <v>135316</v>
      </c>
      <c r="F276" s="82">
        <f t="shared" si="32"/>
        <v>-1.2717151007960075</v>
      </c>
      <c r="G276" s="22">
        <v>31580</v>
      </c>
      <c r="H276" s="22">
        <v>31125</v>
      </c>
      <c r="I276" s="22">
        <v>122447</v>
      </c>
      <c r="J276" s="23">
        <v>136010</v>
      </c>
      <c r="K276" s="82">
        <f t="shared" si="33"/>
        <v>11.07662907217</v>
      </c>
      <c r="L276" s="22">
        <v>1690</v>
      </c>
      <c r="M276" s="22">
        <v>684</v>
      </c>
      <c r="N276" s="22">
        <v>6013</v>
      </c>
      <c r="O276" s="23">
        <v>3990</v>
      </c>
      <c r="P276" s="82">
        <f t="shared" si="34"/>
        <v>-33.643771827706637</v>
      </c>
      <c r="Q276" s="22">
        <f t="shared" si="35"/>
        <v>33270</v>
      </c>
      <c r="R276" s="22">
        <f t="shared" si="36"/>
        <v>31809</v>
      </c>
      <c r="S276" s="22">
        <f t="shared" si="37"/>
        <v>128460</v>
      </c>
      <c r="T276" s="23">
        <f t="shared" si="38"/>
        <v>140000</v>
      </c>
      <c r="U276" s="82">
        <f t="shared" si="39"/>
        <v>8.9833411178576981</v>
      </c>
    </row>
    <row r="277" spans="1:21" x14ac:dyDescent="0.2">
      <c r="A277" s="31" t="s">
        <v>53</v>
      </c>
      <c r="B277" s="34">
        <v>277808</v>
      </c>
      <c r="C277" s="22">
        <v>276315</v>
      </c>
      <c r="D277" s="22">
        <v>772631</v>
      </c>
      <c r="E277" s="22">
        <v>1166730</v>
      </c>
      <c r="F277" s="82">
        <f t="shared" si="32"/>
        <v>51.007401981023278</v>
      </c>
      <c r="G277" s="22">
        <v>240174</v>
      </c>
      <c r="H277" s="22">
        <v>250857</v>
      </c>
      <c r="I277" s="22">
        <v>695388</v>
      </c>
      <c r="J277" s="23">
        <v>1062943</v>
      </c>
      <c r="K277" s="82">
        <f t="shared" si="33"/>
        <v>52.856103355249154</v>
      </c>
      <c r="L277" s="22">
        <v>14676</v>
      </c>
      <c r="M277" s="22">
        <v>25188</v>
      </c>
      <c r="N277" s="22">
        <v>73619</v>
      </c>
      <c r="O277" s="23">
        <v>104644</v>
      </c>
      <c r="P277" s="82">
        <f t="shared" si="34"/>
        <v>42.142653391108276</v>
      </c>
      <c r="Q277" s="22">
        <f t="shared" si="35"/>
        <v>254850</v>
      </c>
      <c r="R277" s="22">
        <f t="shared" si="36"/>
        <v>276045</v>
      </c>
      <c r="S277" s="22">
        <f t="shared" si="37"/>
        <v>769007</v>
      </c>
      <c r="T277" s="23">
        <f t="shared" si="38"/>
        <v>1167587</v>
      </c>
      <c r="U277" s="82">
        <f t="shared" si="39"/>
        <v>51.830477485900651</v>
      </c>
    </row>
    <row r="278" spans="1:21" x14ac:dyDescent="0.2">
      <c r="A278" s="31" t="s">
        <v>55</v>
      </c>
      <c r="B278" s="34">
        <v>39898</v>
      </c>
      <c r="C278" s="22">
        <v>21168</v>
      </c>
      <c r="D278" s="22">
        <v>86970</v>
      </c>
      <c r="E278" s="22">
        <v>92394</v>
      </c>
      <c r="F278" s="82">
        <f t="shared" si="32"/>
        <v>6.2366333218351153</v>
      </c>
      <c r="G278" s="22">
        <v>34101</v>
      </c>
      <c r="H278" s="22">
        <v>19274</v>
      </c>
      <c r="I278" s="22">
        <v>69981</v>
      </c>
      <c r="J278" s="23">
        <v>76799</v>
      </c>
      <c r="K278" s="82">
        <f t="shared" si="33"/>
        <v>9.7426444320601302</v>
      </c>
      <c r="L278" s="22">
        <v>5171</v>
      </c>
      <c r="M278" s="22">
        <v>4739</v>
      </c>
      <c r="N278" s="22">
        <v>19758</v>
      </c>
      <c r="O278" s="23">
        <v>17623</v>
      </c>
      <c r="P278" s="82">
        <f t="shared" si="34"/>
        <v>-10.805749569794514</v>
      </c>
      <c r="Q278" s="22">
        <f t="shared" si="35"/>
        <v>39272</v>
      </c>
      <c r="R278" s="22">
        <f t="shared" si="36"/>
        <v>24013</v>
      </c>
      <c r="S278" s="22">
        <f t="shared" si="37"/>
        <v>89739</v>
      </c>
      <c r="T278" s="23">
        <f t="shared" si="38"/>
        <v>94422</v>
      </c>
      <c r="U278" s="82">
        <f t="shared" si="39"/>
        <v>5.2184668873065219</v>
      </c>
    </row>
    <row r="279" spans="1:21" x14ac:dyDescent="0.2">
      <c r="A279" s="31" t="s">
        <v>57</v>
      </c>
      <c r="B279" s="34">
        <v>5227</v>
      </c>
      <c r="C279" s="22">
        <v>13746</v>
      </c>
      <c r="D279" s="22">
        <v>16687</v>
      </c>
      <c r="E279" s="22">
        <v>56289</v>
      </c>
      <c r="F279" s="82">
        <f t="shared" si="32"/>
        <v>237.32246659075926</v>
      </c>
      <c r="G279" s="22">
        <v>5187</v>
      </c>
      <c r="H279" s="22">
        <v>13708</v>
      </c>
      <c r="I279" s="22">
        <v>17075</v>
      </c>
      <c r="J279" s="23">
        <v>56452</v>
      </c>
      <c r="K279" s="82">
        <f t="shared" si="33"/>
        <v>230.61200585651537</v>
      </c>
      <c r="L279" s="50">
        <v>40</v>
      </c>
      <c r="M279" s="22">
        <v>38</v>
      </c>
      <c r="N279" s="22">
        <v>113</v>
      </c>
      <c r="O279" s="23">
        <v>78</v>
      </c>
      <c r="P279" s="82">
        <f t="shared" si="34"/>
        <v>-30.973451327433626</v>
      </c>
      <c r="Q279" s="50">
        <f t="shared" si="35"/>
        <v>5227</v>
      </c>
      <c r="R279" s="22">
        <f t="shared" si="36"/>
        <v>13746</v>
      </c>
      <c r="S279" s="22">
        <f t="shared" si="37"/>
        <v>17188</v>
      </c>
      <c r="T279" s="23">
        <f t="shared" si="38"/>
        <v>56530</v>
      </c>
      <c r="U279" s="82">
        <f t="shared" si="39"/>
        <v>228.89225040726089</v>
      </c>
    </row>
    <row r="280" spans="1:21" x14ac:dyDescent="0.2">
      <c r="A280" s="31" t="s">
        <v>49</v>
      </c>
      <c r="B280" s="34">
        <v>9533</v>
      </c>
      <c r="C280" s="22">
        <v>6187</v>
      </c>
      <c r="D280" s="22">
        <v>32047</v>
      </c>
      <c r="E280" s="22">
        <v>29846</v>
      </c>
      <c r="F280" s="82">
        <f t="shared" si="32"/>
        <v>-6.8680375698193279</v>
      </c>
      <c r="G280" s="22">
        <v>5500</v>
      </c>
      <c r="H280" s="22">
        <v>3548</v>
      </c>
      <c r="I280" s="22">
        <v>17412</v>
      </c>
      <c r="J280" s="23">
        <v>20877</v>
      </c>
      <c r="K280" s="82">
        <f t="shared" si="33"/>
        <v>19.900068917987596</v>
      </c>
      <c r="L280" s="50">
        <v>3375</v>
      </c>
      <c r="M280" s="22">
        <v>1664</v>
      </c>
      <c r="N280" s="22">
        <v>14126</v>
      </c>
      <c r="O280" s="23">
        <v>8000</v>
      </c>
      <c r="P280" s="82">
        <f t="shared" si="34"/>
        <v>-43.366841285572704</v>
      </c>
      <c r="Q280" s="50">
        <f t="shared" si="35"/>
        <v>8875</v>
      </c>
      <c r="R280" s="22">
        <f t="shared" si="36"/>
        <v>5212</v>
      </c>
      <c r="S280" s="22">
        <f t="shared" si="37"/>
        <v>31538</v>
      </c>
      <c r="T280" s="23">
        <f t="shared" si="38"/>
        <v>28877</v>
      </c>
      <c r="U280" s="82">
        <f t="shared" si="39"/>
        <v>-8.4374405479104571</v>
      </c>
    </row>
    <row r="281" spans="1:21" x14ac:dyDescent="0.2">
      <c r="A281" s="31" t="s">
        <v>59</v>
      </c>
      <c r="B281" s="34">
        <v>55620</v>
      </c>
      <c r="C281" s="22">
        <v>69792</v>
      </c>
      <c r="D281" s="22">
        <v>243078</v>
      </c>
      <c r="E281" s="22">
        <v>308262</v>
      </c>
      <c r="F281" s="82">
        <f t="shared" si="32"/>
        <v>26.816083726211339</v>
      </c>
      <c r="G281" s="22">
        <v>60146</v>
      </c>
      <c r="H281" s="22">
        <v>61009</v>
      </c>
      <c r="I281" s="22">
        <v>230459</v>
      </c>
      <c r="J281" s="23">
        <v>282940</v>
      </c>
      <c r="K281" s="82">
        <f t="shared" si="33"/>
        <v>22.772380336632548</v>
      </c>
      <c r="L281" s="50">
        <v>3600</v>
      </c>
      <c r="M281" s="22">
        <v>6821</v>
      </c>
      <c r="N281" s="22">
        <v>21070</v>
      </c>
      <c r="O281" s="23">
        <v>28212</v>
      </c>
      <c r="P281" s="82">
        <f t="shared" si="34"/>
        <v>33.89653535832938</v>
      </c>
      <c r="Q281" s="50">
        <f t="shared" si="35"/>
        <v>63746</v>
      </c>
      <c r="R281" s="22">
        <f t="shared" si="36"/>
        <v>67830</v>
      </c>
      <c r="S281" s="22">
        <f t="shared" si="37"/>
        <v>251529</v>
      </c>
      <c r="T281" s="23">
        <f t="shared" si="38"/>
        <v>311152</v>
      </c>
      <c r="U281" s="82">
        <f t="shared" si="39"/>
        <v>23.704224960143762</v>
      </c>
    </row>
    <row r="282" spans="1:21" x14ac:dyDescent="0.2">
      <c r="A282" s="46" t="s">
        <v>50</v>
      </c>
      <c r="B282" s="50">
        <v>81203</v>
      </c>
      <c r="C282" s="22">
        <v>126385</v>
      </c>
      <c r="D282" s="22">
        <v>337760</v>
      </c>
      <c r="E282" s="22">
        <v>559934</v>
      </c>
      <c r="F282" s="82">
        <f t="shared" si="32"/>
        <v>65.778659403126483</v>
      </c>
      <c r="G282" s="22">
        <v>81115</v>
      </c>
      <c r="H282" s="22">
        <v>115422</v>
      </c>
      <c r="I282" s="22">
        <v>277152</v>
      </c>
      <c r="J282" s="23">
        <v>523458</v>
      </c>
      <c r="K282" s="82">
        <f t="shared" si="33"/>
        <v>88.870367163145133</v>
      </c>
      <c r="L282" s="50">
        <v>5944</v>
      </c>
      <c r="M282" s="22">
        <v>6444</v>
      </c>
      <c r="N282" s="22">
        <v>23693</v>
      </c>
      <c r="O282" s="23">
        <v>30297</v>
      </c>
      <c r="P282" s="82">
        <f t="shared" si="34"/>
        <v>27.873211497066645</v>
      </c>
      <c r="Q282" s="50">
        <f t="shared" si="35"/>
        <v>87059</v>
      </c>
      <c r="R282" s="22">
        <f t="shared" si="36"/>
        <v>121866</v>
      </c>
      <c r="S282" s="22">
        <f t="shared" si="37"/>
        <v>300845</v>
      </c>
      <c r="T282" s="23">
        <f t="shared" si="38"/>
        <v>553755</v>
      </c>
      <c r="U282" s="82">
        <f t="shared" si="39"/>
        <v>84.066545895727046</v>
      </c>
    </row>
    <row r="283" spans="1:21" x14ac:dyDescent="0.2">
      <c r="A283" s="47" t="s">
        <v>71</v>
      </c>
      <c r="B283" s="51">
        <v>498178</v>
      </c>
      <c r="C283" s="24">
        <v>552540</v>
      </c>
      <c r="D283" s="24">
        <v>1634304</v>
      </c>
      <c r="E283" s="24">
        <v>2381230</v>
      </c>
      <c r="F283" s="83">
        <f t="shared" si="32"/>
        <v>45.703002623746869</v>
      </c>
      <c r="G283" s="24">
        <v>460284</v>
      </c>
      <c r="H283" s="24">
        <v>504146</v>
      </c>
      <c r="I283" s="24">
        <v>1438270</v>
      </c>
      <c r="J283" s="25">
        <v>2191208</v>
      </c>
      <c r="K283" s="83">
        <f t="shared" si="33"/>
        <v>52.350254124747089</v>
      </c>
      <c r="L283" s="51">
        <v>34496</v>
      </c>
      <c r="M283" s="24">
        <v>45578</v>
      </c>
      <c r="N283" s="24">
        <v>158392</v>
      </c>
      <c r="O283" s="25">
        <v>192844</v>
      </c>
      <c r="P283" s="83">
        <f t="shared" si="34"/>
        <v>21.751098540330318</v>
      </c>
      <c r="Q283" s="51">
        <f t="shared" si="35"/>
        <v>494780</v>
      </c>
      <c r="R283" s="24">
        <f t="shared" si="36"/>
        <v>549724</v>
      </c>
      <c r="S283" s="24">
        <f t="shared" si="37"/>
        <v>1596662</v>
      </c>
      <c r="T283" s="25">
        <f t="shared" si="38"/>
        <v>2384052</v>
      </c>
      <c r="U283" s="83">
        <f t="shared" si="39"/>
        <v>49.314757913697449</v>
      </c>
    </row>
    <row r="284" spans="1:21" x14ac:dyDescent="0.2">
      <c r="A284" s="57"/>
      <c r="B284" s="51"/>
      <c r="C284" s="24"/>
      <c r="D284" s="24"/>
      <c r="E284" s="24"/>
      <c r="F284" s="83"/>
      <c r="G284" s="24"/>
      <c r="H284" s="24"/>
      <c r="I284" s="24"/>
      <c r="J284" s="25"/>
      <c r="K284" s="83"/>
      <c r="L284" s="24"/>
      <c r="M284" s="24"/>
      <c r="N284" s="24"/>
      <c r="O284" s="25"/>
      <c r="P284" s="83"/>
      <c r="Q284" s="24"/>
      <c r="R284" s="24"/>
      <c r="S284" s="24"/>
      <c r="T284" s="25"/>
      <c r="U284" s="83"/>
    </row>
    <row r="285" spans="1:21" x14ac:dyDescent="0.2">
      <c r="A285" s="57" t="s">
        <v>14</v>
      </c>
      <c r="B285" s="53"/>
      <c r="C285" s="20"/>
      <c r="D285" s="20"/>
      <c r="E285" s="20"/>
      <c r="F285" s="84"/>
      <c r="G285" s="20"/>
      <c r="H285" s="20"/>
      <c r="I285" s="20"/>
      <c r="J285" s="21"/>
      <c r="K285" s="84"/>
      <c r="L285" s="20"/>
      <c r="M285" s="20"/>
      <c r="N285" s="20"/>
      <c r="O285" s="21"/>
      <c r="P285" s="84"/>
      <c r="Q285" s="20"/>
      <c r="R285" s="20"/>
      <c r="S285" s="20"/>
      <c r="T285" s="21"/>
      <c r="U285" s="84"/>
    </row>
    <row r="286" spans="1:21" x14ac:dyDescent="0.2">
      <c r="A286" s="57" t="s">
        <v>227</v>
      </c>
      <c r="B286" s="53"/>
      <c r="C286" s="20"/>
      <c r="D286" s="20"/>
      <c r="E286" s="20"/>
      <c r="F286" s="84"/>
      <c r="G286" s="20"/>
      <c r="H286" s="20"/>
      <c r="I286" s="20"/>
      <c r="J286" s="21"/>
      <c r="K286" s="84"/>
      <c r="L286" s="20"/>
      <c r="M286" s="20"/>
      <c r="N286" s="20"/>
      <c r="O286" s="21"/>
      <c r="P286" s="84"/>
      <c r="Q286" s="20"/>
      <c r="R286" s="20"/>
      <c r="S286" s="20"/>
      <c r="T286" s="21"/>
      <c r="U286" s="84"/>
    </row>
    <row r="287" spans="1:21" x14ac:dyDescent="0.2">
      <c r="A287" s="57" t="s">
        <v>228</v>
      </c>
      <c r="B287" s="53"/>
      <c r="C287" s="20"/>
      <c r="D287" s="20"/>
      <c r="E287" s="20"/>
      <c r="F287" s="84"/>
      <c r="G287" s="20"/>
      <c r="H287" s="20"/>
      <c r="I287" s="20"/>
      <c r="J287" s="21"/>
      <c r="K287" s="84"/>
      <c r="L287" s="20"/>
      <c r="M287" s="20"/>
      <c r="N287" s="20"/>
      <c r="O287" s="21"/>
      <c r="P287" s="84"/>
      <c r="Q287" s="20"/>
      <c r="R287" s="20"/>
      <c r="S287" s="20"/>
      <c r="T287" s="21"/>
      <c r="U287" s="84"/>
    </row>
    <row r="288" spans="1:21" x14ac:dyDescent="0.2">
      <c r="A288" s="58" t="s">
        <v>229</v>
      </c>
      <c r="B288" s="50">
        <v>176146</v>
      </c>
      <c r="C288" s="22">
        <v>147042</v>
      </c>
      <c r="D288" s="22">
        <v>753369</v>
      </c>
      <c r="E288" s="22">
        <v>621289</v>
      </c>
      <c r="F288" s="82">
        <f t="shared" si="32"/>
        <v>-17.531913312068852</v>
      </c>
      <c r="G288" s="22">
        <v>83193</v>
      </c>
      <c r="H288" s="22">
        <v>115034</v>
      </c>
      <c r="I288" s="22">
        <v>305610</v>
      </c>
      <c r="J288" s="23">
        <v>263134</v>
      </c>
      <c r="K288" s="82">
        <f t="shared" si="33"/>
        <v>-13.898759857334511</v>
      </c>
      <c r="L288" s="22">
        <v>95306</v>
      </c>
      <c r="M288" s="22">
        <v>43128</v>
      </c>
      <c r="N288" s="22">
        <v>472568</v>
      </c>
      <c r="O288" s="23">
        <v>367772</v>
      </c>
      <c r="P288" s="82">
        <f t="shared" si="34"/>
        <v>-22.175856173079854</v>
      </c>
      <c r="Q288" s="22">
        <f t="shared" si="35"/>
        <v>178499</v>
      </c>
      <c r="R288" s="22">
        <f t="shared" si="36"/>
        <v>158162</v>
      </c>
      <c r="S288" s="22">
        <f t="shared" si="37"/>
        <v>778178</v>
      </c>
      <c r="T288" s="23">
        <f t="shared" si="38"/>
        <v>630906</v>
      </c>
      <c r="U288" s="82">
        <f t="shared" si="39"/>
        <v>-18.92523304436774</v>
      </c>
    </row>
    <row r="289" spans="1:21" x14ac:dyDescent="0.2">
      <c r="A289" s="58" t="s">
        <v>230</v>
      </c>
      <c r="B289" s="50">
        <v>330694</v>
      </c>
      <c r="C289" s="22">
        <v>374305</v>
      </c>
      <c r="D289" s="22">
        <v>1447391</v>
      </c>
      <c r="E289" s="22">
        <v>1769505</v>
      </c>
      <c r="F289" s="82">
        <f t="shared" si="32"/>
        <v>22.254801915999202</v>
      </c>
      <c r="G289" s="22">
        <v>347903</v>
      </c>
      <c r="H289" s="22">
        <v>358291</v>
      </c>
      <c r="I289" s="22">
        <v>1428545</v>
      </c>
      <c r="J289" s="23">
        <v>1749998</v>
      </c>
      <c r="K289" s="82">
        <f t="shared" si="33"/>
        <v>22.502126289336353</v>
      </c>
      <c r="L289" s="22">
        <v>7572</v>
      </c>
      <c r="M289" s="22">
        <v>4655</v>
      </c>
      <c r="N289" s="22">
        <v>42582</v>
      </c>
      <c r="O289" s="23">
        <v>42010</v>
      </c>
      <c r="P289" s="82">
        <f t="shared" si="34"/>
        <v>-1.3432905922690339</v>
      </c>
      <c r="Q289" s="22">
        <f t="shared" si="35"/>
        <v>355475</v>
      </c>
      <c r="R289" s="22">
        <f t="shared" si="36"/>
        <v>362946</v>
      </c>
      <c r="S289" s="22">
        <f t="shared" si="37"/>
        <v>1471127</v>
      </c>
      <c r="T289" s="23">
        <f t="shared" si="38"/>
        <v>1792008</v>
      </c>
      <c r="U289" s="82">
        <f t="shared" si="39"/>
        <v>21.811916986092974</v>
      </c>
    </row>
    <row r="290" spans="1:21" x14ac:dyDescent="0.2">
      <c r="A290" s="58" t="s">
        <v>231</v>
      </c>
      <c r="B290" s="50">
        <v>30591</v>
      </c>
      <c r="C290" s="22">
        <v>26229</v>
      </c>
      <c r="D290" s="22">
        <v>69704</v>
      </c>
      <c r="E290" s="22">
        <v>111054</v>
      </c>
      <c r="F290" s="82">
        <f t="shared" si="32"/>
        <v>59.322277057270746</v>
      </c>
      <c r="G290" s="22">
        <v>24142</v>
      </c>
      <c r="H290" s="22">
        <v>20821</v>
      </c>
      <c r="I290" s="22">
        <v>52004</v>
      </c>
      <c r="J290" s="23">
        <v>90159</v>
      </c>
      <c r="K290" s="82">
        <f t="shared" si="33"/>
        <v>73.36935620336898</v>
      </c>
      <c r="L290" s="22">
        <v>3332</v>
      </c>
      <c r="M290" s="22">
        <v>4392</v>
      </c>
      <c r="N290" s="22">
        <v>21428</v>
      </c>
      <c r="O290" s="23">
        <v>24496</v>
      </c>
      <c r="P290" s="82">
        <f t="shared" si="34"/>
        <v>14.317715139070375</v>
      </c>
      <c r="Q290" s="22">
        <f t="shared" si="35"/>
        <v>27474</v>
      </c>
      <c r="R290" s="22">
        <f t="shared" si="36"/>
        <v>25213</v>
      </c>
      <c r="S290" s="22">
        <f t="shared" si="37"/>
        <v>73432</v>
      </c>
      <c r="T290" s="23">
        <f t="shared" si="38"/>
        <v>114655</v>
      </c>
      <c r="U290" s="82">
        <f t="shared" si="39"/>
        <v>56.137651160257107</v>
      </c>
    </row>
    <row r="291" spans="1:21" x14ac:dyDescent="0.2">
      <c r="A291" s="58" t="s">
        <v>232</v>
      </c>
      <c r="B291" s="50">
        <v>0</v>
      </c>
      <c r="C291" s="22">
        <v>0</v>
      </c>
      <c r="D291" s="22">
        <v>0</v>
      </c>
      <c r="E291" s="22">
        <v>0</v>
      </c>
      <c r="F291" s="82" t="s">
        <v>334</v>
      </c>
      <c r="G291" s="22">
        <v>1</v>
      </c>
      <c r="H291" s="22">
        <v>0</v>
      </c>
      <c r="I291" s="22">
        <v>2</v>
      </c>
      <c r="J291" s="23">
        <v>0</v>
      </c>
      <c r="K291" s="82">
        <f t="shared" si="33"/>
        <v>-100</v>
      </c>
      <c r="L291" s="22">
        <v>0</v>
      </c>
      <c r="M291" s="22">
        <v>0</v>
      </c>
      <c r="N291" s="22">
        <v>0</v>
      </c>
      <c r="O291" s="23">
        <v>0</v>
      </c>
      <c r="P291" s="82" t="s">
        <v>334</v>
      </c>
      <c r="Q291" s="22">
        <f t="shared" si="35"/>
        <v>1</v>
      </c>
      <c r="R291" s="22">
        <f t="shared" si="36"/>
        <v>0</v>
      </c>
      <c r="S291" s="22">
        <f t="shared" si="37"/>
        <v>2</v>
      </c>
      <c r="T291" s="23">
        <f t="shared" si="38"/>
        <v>0</v>
      </c>
      <c r="U291" s="82">
        <f t="shared" si="39"/>
        <v>-100</v>
      </c>
    </row>
    <row r="292" spans="1:21" x14ac:dyDescent="0.2">
      <c r="A292" s="58" t="s">
        <v>233</v>
      </c>
      <c r="B292" s="50">
        <v>2632</v>
      </c>
      <c r="C292" s="22">
        <v>2506</v>
      </c>
      <c r="D292" s="22">
        <v>14037</v>
      </c>
      <c r="E292" s="22">
        <v>15216</v>
      </c>
      <c r="F292" s="82">
        <f t="shared" si="32"/>
        <v>8.3992306048300929</v>
      </c>
      <c r="G292" s="22">
        <v>0</v>
      </c>
      <c r="H292" s="22">
        <v>0</v>
      </c>
      <c r="I292" s="22">
        <v>0</v>
      </c>
      <c r="J292" s="23">
        <v>0</v>
      </c>
      <c r="K292" s="82" t="s">
        <v>334</v>
      </c>
      <c r="L292" s="22">
        <v>3860</v>
      </c>
      <c r="M292" s="22">
        <v>2266</v>
      </c>
      <c r="N292" s="22">
        <v>19710</v>
      </c>
      <c r="O292" s="23">
        <v>15636</v>
      </c>
      <c r="P292" s="82">
        <f t="shared" si="34"/>
        <v>-20.669710806697108</v>
      </c>
      <c r="Q292" s="22">
        <f t="shared" si="35"/>
        <v>3860</v>
      </c>
      <c r="R292" s="22">
        <f t="shared" si="36"/>
        <v>2266</v>
      </c>
      <c r="S292" s="22">
        <f t="shared" si="37"/>
        <v>19710</v>
      </c>
      <c r="T292" s="23">
        <f t="shared" si="38"/>
        <v>15636</v>
      </c>
      <c r="U292" s="82">
        <f t="shared" si="39"/>
        <v>-20.669710806697108</v>
      </c>
    </row>
    <row r="293" spans="1:21" x14ac:dyDescent="0.2">
      <c r="A293" s="58" t="s">
        <v>234</v>
      </c>
      <c r="B293" s="50">
        <v>61468</v>
      </c>
      <c r="C293" s="22">
        <v>41552</v>
      </c>
      <c r="D293" s="22">
        <v>280534</v>
      </c>
      <c r="E293" s="22">
        <v>280255</v>
      </c>
      <c r="F293" s="82">
        <f t="shared" si="32"/>
        <v>-9.9453185710109998E-2</v>
      </c>
      <c r="G293" s="22">
        <v>29491</v>
      </c>
      <c r="H293" s="22">
        <v>26530</v>
      </c>
      <c r="I293" s="22">
        <v>110984</v>
      </c>
      <c r="J293" s="23">
        <v>133568</v>
      </c>
      <c r="K293" s="82">
        <f t="shared" si="33"/>
        <v>20.348879117710659</v>
      </c>
      <c r="L293" s="22">
        <v>31373</v>
      </c>
      <c r="M293" s="22">
        <v>20552</v>
      </c>
      <c r="N293" s="22">
        <v>164876</v>
      </c>
      <c r="O293" s="23">
        <v>148987</v>
      </c>
      <c r="P293" s="82">
        <f t="shared" si="34"/>
        <v>-9.6369392755767969</v>
      </c>
      <c r="Q293" s="22">
        <f t="shared" si="35"/>
        <v>60864</v>
      </c>
      <c r="R293" s="22">
        <f t="shared" si="36"/>
        <v>47082</v>
      </c>
      <c r="S293" s="22">
        <f t="shared" si="37"/>
        <v>275860</v>
      </c>
      <c r="T293" s="23">
        <f t="shared" si="38"/>
        <v>282555</v>
      </c>
      <c r="U293" s="82">
        <f t="shared" si="39"/>
        <v>2.4269557021677666</v>
      </c>
    </row>
    <row r="294" spans="1:21" x14ac:dyDescent="0.2">
      <c r="A294" s="57" t="s">
        <v>235</v>
      </c>
      <c r="B294" s="51">
        <v>601531</v>
      </c>
      <c r="C294" s="24">
        <v>591634</v>
      </c>
      <c r="D294" s="24">
        <v>2565035</v>
      </c>
      <c r="E294" s="24">
        <v>2797319</v>
      </c>
      <c r="F294" s="83">
        <f t="shared" si="32"/>
        <v>9.0557828645613032</v>
      </c>
      <c r="G294" s="24">
        <v>484730</v>
      </c>
      <c r="H294" s="24">
        <v>520676</v>
      </c>
      <c r="I294" s="24">
        <v>1897145</v>
      </c>
      <c r="J294" s="25">
        <v>2236859</v>
      </c>
      <c r="K294" s="83">
        <f t="shared" si="33"/>
        <v>17.906591219964739</v>
      </c>
      <c r="L294" s="24">
        <v>141443</v>
      </c>
      <c r="M294" s="24">
        <v>74993</v>
      </c>
      <c r="N294" s="24">
        <v>721164</v>
      </c>
      <c r="O294" s="25">
        <v>598901</v>
      </c>
      <c r="P294" s="83">
        <f t="shared" si="34"/>
        <v>-16.953563960486104</v>
      </c>
      <c r="Q294" s="24">
        <f t="shared" si="35"/>
        <v>626173</v>
      </c>
      <c r="R294" s="24">
        <f t="shared" si="36"/>
        <v>595669</v>
      </c>
      <c r="S294" s="24">
        <f t="shared" si="37"/>
        <v>2618309</v>
      </c>
      <c r="T294" s="25">
        <f t="shared" si="38"/>
        <v>2835760</v>
      </c>
      <c r="U294" s="83">
        <f t="shared" si="39"/>
        <v>8.3050167111673989</v>
      </c>
    </row>
    <row r="295" spans="1:21" x14ac:dyDescent="0.2">
      <c r="A295" s="57" t="s">
        <v>236</v>
      </c>
      <c r="B295" s="53"/>
      <c r="C295" s="20"/>
      <c r="D295" s="20"/>
      <c r="E295" s="20"/>
      <c r="F295" s="84"/>
      <c r="G295" s="20"/>
      <c r="H295" s="20"/>
      <c r="I295" s="20"/>
      <c r="J295" s="21"/>
      <c r="K295" s="84"/>
      <c r="L295" s="20"/>
      <c r="M295" s="20"/>
      <c r="N295" s="20"/>
      <c r="O295" s="21"/>
      <c r="P295" s="84"/>
      <c r="Q295" s="20"/>
      <c r="R295" s="20"/>
      <c r="S295" s="20"/>
      <c r="T295" s="21"/>
      <c r="U295" s="84"/>
    </row>
    <row r="296" spans="1:21" x14ac:dyDescent="0.2">
      <c r="A296" s="58" t="s">
        <v>237</v>
      </c>
      <c r="B296" s="50">
        <v>57053</v>
      </c>
      <c r="C296" s="22">
        <v>92114</v>
      </c>
      <c r="D296" s="22">
        <v>323733</v>
      </c>
      <c r="E296" s="22">
        <v>445706</v>
      </c>
      <c r="F296" s="82">
        <f t="shared" si="32"/>
        <v>37.677036323142836</v>
      </c>
      <c r="G296" s="22">
        <v>33416</v>
      </c>
      <c r="H296" s="22">
        <v>62463</v>
      </c>
      <c r="I296" s="22">
        <v>182920</v>
      </c>
      <c r="J296" s="23">
        <v>273053</v>
      </c>
      <c r="K296" s="82">
        <f t="shared" si="33"/>
        <v>49.274546249726662</v>
      </c>
      <c r="L296" s="22">
        <v>31488</v>
      </c>
      <c r="M296" s="22">
        <v>29767</v>
      </c>
      <c r="N296" s="22">
        <v>147348</v>
      </c>
      <c r="O296" s="23">
        <v>174276</v>
      </c>
      <c r="P296" s="82">
        <f t="shared" si="34"/>
        <v>18.275103835817248</v>
      </c>
      <c r="Q296" s="22">
        <f t="shared" si="35"/>
        <v>64904</v>
      </c>
      <c r="R296" s="22">
        <f t="shared" si="36"/>
        <v>92230</v>
      </c>
      <c r="S296" s="22">
        <f t="shared" si="37"/>
        <v>330268</v>
      </c>
      <c r="T296" s="23">
        <f t="shared" si="38"/>
        <v>447329</v>
      </c>
      <c r="U296" s="82">
        <f t="shared" si="39"/>
        <v>35.444245279591122</v>
      </c>
    </row>
    <row r="297" spans="1:21" x14ac:dyDescent="0.2">
      <c r="A297" s="58" t="s">
        <v>238</v>
      </c>
      <c r="B297" s="50">
        <v>52274</v>
      </c>
      <c r="C297" s="22">
        <v>57338</v>
      </c>
      <c r="D297" s="22">
        <v>285464</v>
      </c>
      <c r="E297" s="22">
        <v>296854</v>
      </c>
      <c r="F297" s="82">
        <f t="shared" si="32"/>
        <v>3.9899952358265844</v>
      </c>
      <c r="G297" s="22">
        <v>46934</v>
      </c>
      <c r="H297" s="22">
        <v>55702</v>
      </c>
      <c r="I297" s="22">
        <v>233001</v>
      </c>
      <c r="J297" s="23">
        <v>286325</v>
      </c>
      <c r="K297" s="82">
        <f t="shared" si="33"/>
        <v>22.88573868781679</v>
      </c>
      <c r="L297" s="22">
        <v>4784</v>
      </c>
      <c r="M297" s="22">
        <v>2748</v>
      </c>
      <c r="N297" s="22">
        <v>23872</v>
      </c>
      <c r="O297" s="23">
        <v>14560</v>
      </c>
      <c r="P297" s="82">
        <f t="shared" si="34"/>
        <v>-39.008042895442358</v>
      </c>
      <c r="Q297" s="22">
        <f t="shared" si="35"/>
        <v>51718</v>
      </c>
      <c r="R297" s="22">
        <f t="shared" si="36"/>
        <v>58450</v>
      </c>
      <c r="S297" s="22">
        <f t="shared" si="37"/>
        <v>256873</v>
      </c>
      <c r="T297" s="23">
        <f t="shared" si="38"/>
        <v>300885</v>
      </c>
      <c r="U297" s="82">
        <f t="shared" si="39"/>
        <v>17.133758705663887</v>
      </c>
    </row>
    <row r="298" spans="1:21" x14ac:dyDescent="0.2">
      <c r="A298" s="58" t="s">
        <v>239</v>
      </c>
      <c r="B298" s="50">
        <v>142679</v>
      </c>
      <c r="C298" s="22">
        <v>128195</v>
      </c>
      <c r="D298" s="22">
        <v>437194</v>
      </c>
      <c r="E298" s="22">
        <v>604035</v>
      </c>
      <c r="F298" s="82">
        <f t="shared" si="32"/>
        <v>38.161777151562006</v>
      </c>
      <c r="G298" s="22">
        <v>129926</v>
      </c>
      <c r="H298" s="22">
        <v>120139</v>
      </c>
      <c r="I298" s="22">
        <v>412005</v>
      </c>
      <c r="J298" s="23">
        <v>585927</v>
      </c>
      <c r="K298" s="82">
        <f t="shared" si="33"/>
        <v>42.21356536935231</v>
      </c>
      <c r="L298" s="22">
        <v>2580</v>
      </c>
      <c r="M298" s="22">
        <v>3414</v>
      </c>
      <c r="N298" s="22">
        <v>19432</v>
      </c>
      <c r="O298" s="23">
        <v>13601</v>
      </c>
      <c r="P298" s="82">
        <f t="shared" si="34"/>
        <v>-30.00720461095101</v>
      </c>
      <c r="Q298" s="22">
        <f t="shared" si="35"/>
        <v>132506</v>
      </c>
      <c r="R298" s="22">
        <f t="shared" si="36"/>
        <v>123553</v>
      </c>
      <c r="S298" s="22">
        <f t="shared" si="37"/>
        <v>431437</v>
      </c>
      <c r="T298" s="23">
        <f t="shared" si="38"/>
        <v>599528</v>
      </c>
      <c r="U298" s="82">
        <f t="shared" si="39"/>
        <v>38.960728912911968</v>
      </c>
    </row>
    <row r="299" spans="1:21" x14ac:dyDescent="0.2">
      <c r="A299" s="58" t="s">
        <v>240</v>
      </c>
      <c r="B299" s="50">
        <v>2350</v>
      </c>
      <c r="C299" s="22">
        <v>3978</v>
      </c>
      <c r="D299" s="22">
        <v>14488</v>
      </c>
      <c r="E299" s="22">
        <v>21186</v>
      </c>
      <c r="F299" s="82">
        <f t="shared" si="32"/>
        <v>46.231363887355052</v>
      </c>
      <c r="G299" s="22">
        <v>0</v>
      </c>
      <c r="H299" s="22">
        <v>0</v>
      </c>
      <c r="I299" s="22">
        <v>0</v>
      </c>
      <c r="J299" s="23">
        <v>0</v>
      </c>
      <c r="K299" s="82" t="s">
        <v>334</v>
      </c>
      <c r="L299" s="22">
        <v>568</v>
      </c>
      <c r="M299" s="22">
        <v>4784</v>
      </c>
      <c r="N299" s="22">
        <v>7390</v>
      </c>
      <c r="O299" s="23">
        <v>21248</v>
      </c>
      <c r="P299" s="82">
        <f t="shared" si="34"/>
        <v>187.52368064952637</v>
      </c>
      <c r="Q299" s="22">
        <f t="shared" si="35"/>
        <v>568</v>
      </c>
      <c r="R299" s="22">
        <f t="shared" si="36"/>
        <v>4784</v>
      </c>
      <c r="S299" s="22">
        <f t="shared" si="37"/>
        <v>7390</v>
      </c>
      <c r="T299" s="23">
        <f t="shared" si="38"/>
        <v>21248</v>
      </c>
      <c r="U299" s="82">
        <f t="shared" si="39"/>
        <v>187.52368064952637</v>
      </c>
    </row>
    <row r="300" spans="1:21" x14ac:dyDescent="0.2">
      <c r="A300" s="58" t="s">
        <v>241</v>
      </c>
      <c r="B300" s="50">
        <v>618</v>
      </c>
      <c r="C300" s="22">
        <v>300</v>
      </c>
      <c r="D300" s="22">
        <v>2030</v>
      </c>
      <c r="E300" s="22">
        <v>1180</v>
      </c>
      <c r="F300" s="82">
        <f t="shared" si="32"/>
        <v>-41.871921182266007</v>
      </c>
      <c r="G300" s="22">
        <v>0</v>
      </c>
      <c r="H300" s="22">
        <v>0</v>
      </c>
      <c r="I300" s="22">
        <v>0</v>
      </c>
      <c r="J300" s="23">
        <v>0</v>
      </c>
      <c r="K300" s="82" t="s">
        <v>334</v>
      </c>
      <c r="L300" s="22">
        <v>0</v>
      </c>
      <c r="M300" s="22">
        <v>448</v>
      </c>
      <c r="N300" s="22">
        <v>1408</v>
      </c>
      <c r="O300" s="23">
        <v>1504</v>
      </c>
      <c r="P300" s="82">
        <f t="shared" si="34"/>
        <v>6.8181818181818175</v>
      </c>
      <c r="Q300" s="22">
        <f t="shared" si="35"/>
        <v>0</v>
      </c>
      <c r="R300" s="22">
        <f t="shared" si="36"/>
        <v>448</v>
      </c>
      <c r="S300" s="22">
        <f t="shared" si="37"/>
        <v>1408</v>
      </c>
      <c r="T300" s="23">
        <f t="shared" si="38"/>
        <v>1504</v>
      </c>
      <c r="U300" s="82">
        <f t="shared" si="39"/>
        <v>6.8181818181818175</v>
      </c>
    </row>
    <row r="301" spans="1:21" x14ac:dyDescent="0.2">
      <c r="A301" s="58" t="s">
        <v>242</v>
      </c>
      <c r="B301" s="50">
        <v>37386</v>
      </c>
      <c r="C301" s="22">
        <v>53836</v>
      </c>
      <c r="D301" s="22">
        <v>188203</v>
      </c>
      <c r="E301" s="22">
        <v>272503</v>
      </c>
      <c r="F301" s="82">
        <f t="shared" si="32"/>
        <v>44.792059637731597</v>
      </c>
      <c r="G301" s="22">
        <v>0</v>
      </c>
      <c r="H301" s="22">
        <v>20064</v>
      </c>
      <c r="I301" s="22">
        <v>0</v>
      </c>
      <c r="J301" s="23">
        <v>51828</v>
      </c>
      <c r="K301" s="82" t="s">
        <v>334</v>
      </c>
      <c r="L301" s="22">
        <v>40848</v>
      </c>
      <c r="M301" s="22">
        <v>38586</v>
      </c>
      <c r="N301" s="22">
        <v>188834</v>
      </c>
      <c r="O301" s="23">
        <v>221385</v>
      </c>
      <c r="P301" s="82">
        <f t="shared" si="34"/>
        <v>17.237891481406951</v>
      </c>
      <c r="Q301" s="22">
        <f t="shared" si="35"/>
        <v>40848</v>
      </c>
      <c r="R301" s="22">
        <f t="shared" si="36"/>
        <v>58650</v>
      </c>
      <c r="S301" s="22">
        <f t="shared" si="37"/>
        <v>188834</v>
      </c>
      <c r="T301" s="23">
        <f t="shared" si="38"/>
        <v>273213</v>
      </c>
      <c r="U301" s="82">
        <f t="shared" si="39"/>
        <v>44.684220002753747</v>
      </c>
    </row>
    <row r="302" spans="1:21" x14ac:dyDescent="0.2">
      <c r="A302" s="57" t="s">
        <v>243</v>
      </c>
      <c r="B302" s="51">
        <v>292360</v>
      </c>
      <c r="C302" s="24">
        <v>335761</v>
      </c>
      <c r="D302" s="24">
        <v>1251112</v>
      </c>
      <c r="E302" s="24">
        <v>1641464</v>
      </c>
      <c r="F302" s="83">
        <f t="shared" si="32"/>
        <v>31.200404120494408</v>
      </c>
      <c r="G302" s="24">
        <v>210276</v>
      </c>
      <c r="H302" s="24">
        <v>258368</v>
      </c>
      <c r="I302" s="24">
        <v>827926</v>
      </c>
      <c r="J302" s="25">
        <v>1197133</v>
      </c>
      <c r="K302" s="83">
        <f t="shared" si="33"/>
        <v>44.594202863540943</v>
      </c>
      <c r="L302" s="24">
        <v>80268</v>
      </c>
      <c r="M302" s="24">
        <v>79747</v>
      </c>
      <c r="N302" s="24">
        <v>388284</v>
      </c>
      <c r="O302" s="25">
        <v>446574</v>
      </c>
      <c r="P302" s="83">
        <f t="shared" si="34"/>
        <v>15.012207559415272</v>
      </c>
      <c r="Q302" s="24">
        <f t="shared" si="35"/>
        <v>290544</v>
      </c>
      <c r="R302" s="24">
        <f t="shared" si="36"/>
        <v>338115</v>
      </c>
      <c r="S302" s="24">
        <f t="shared" si="37"/>
        <v>1216210</v>
      </c>
      <c r="T302" s="25">
        <f t="shared" si="38"/>
        <v>1643707</v>
      </c>
      <c r="U302" s="83">
        <f t="shared" si="39"/>
        <v>35.149932988546382</v>
      </c>
    </row>
    <row r="303" spans="1:21" x14ac:dyDescent="0.2">
      <c r="A303" s="57" t="s">
        <v>244</v>
      </c>
      <c r="B303" s="53"/>
      <c r="C303" s="20"/>
      <c r="D303" s="20"/>
      <c r="E303" s="20"/>
      <c r="F303" s="84"/>
      <c r="G303" s="20"/>
      <c r="H303" s="20"/>
      <c r="I303" s="20"/>
      <c r="J303" s="21"/>
      <c r="K303" s="84"/>
      <c r="L303" s="20"/>
      <c r="M303" s="20"/>
      <c r="N303" s="20"/>
      <c r="O303" s="21"/>
      <c r="P303" s="84"/>
      <c r="Q303" s="20"/>
      <c r="R303" s="20"/>
      <c r="S303" s="20"/>
      <c r="T303" s="21"/>
      <c r="U303" s="84"/>
    </row>
    <row r="304" spans="1:21" x14ac:dyDescent="0.2">
      <c r="A304" s="58" t="s">
        <v>245</v>
      </c>
      <c r="B304" s="50">
        <v>51935</v>
      </c>
      <c r="C304" s="22">
        <v>52446</v>
      </c>
      <c r="D304" s="22">
        <v>237908</v>
      </c>
      <c r="E304" s="22">
        <v>225660</v>
      </c>
      <c r="F304" s="82">
        <f t="shared" si="32"/>
        <v>-5.1482085512046671</v>
      </c>
      <c r="G304" s="22">
        <v>24621</v>
      </c>
      <c r="H304" s="22">
        <v>28335</v>
      </c>
      <c r="I304" s="22">
        <v>99795</v>
      </c>
      <c r="J304" s="23">
        <v>85536</v>
      </c>
      <c r="K304" s="82">
        <f t="shared" si="33"/>
        <v>-14.288290996542912</v>
      </c>
      <c r="L304" s="22">
        <v>27489</v>
      </c>
      <c r="M304" s="22">
        <v>23292</v>
      </c>
      <c r="N304" s="22">
        <v>142137</v>
      </c>
      <c r="O304" s="23">
        <v>124576</v>
      </c>
      <c r="P304" s="82">
        <f t="shared" si="34"/>
        <v>-12.354981461547663</v>
      </c>
      <c r="Q304" s="22">
        <f t="shared" si="35"/>
        <v>52110</v>
      </c>
      <c r="R304" s="22">
        <f t="shared" si="36"/>
        <v>51627</v>
      </c>
      <c r="S304" s="22">
        <f t="shared" si="37"/>
        <v>241932</v>
      </c>
      <c r="T304" s="23">
        <f t="shared" si="38"/>
        <v>210112</v>
      </c>
      <c r="U304" s="82">
        <f t="shared" si="39"/>
        <v>-13.152456062033959</v>
      </c>
    </row>
    <row r="305" spans="1:21" x14ac:dyDescent="0.2">
      <c r="A305" s="58" t="s">
        <v>246</v>
      </c>
      <c r="B305" s="50">
        <v>6042</v>
      </c>
      <c r="C305" s="22">
        <v>2443</v>
      </c>
      <c r="D305" s="22">
        <v>54616</v>
      </c>
      <c r="E305" s="22">
        <v>17197</v>
      </c>
      <c r="F305" s="82">
        <f t="shared" si="32"/>
        <v>-68.51288999560569</v>
      </c>
      <c r="G305" s="22">
        <v>0</v>
      </c>
      <c r="H305" s="22">
        <v>0</v>
      </c>
      <c r="I305" s="22">
        <v>0</v>
      </c>
      <c r="J305" s="23">
        <v>0</v>
      </c>
      <c r="K305" s="82" t="s">
        <v>334</v>
      </c>
      <c r="L305" s="22">
        <v>6484</v>
      </c>
      <c r="M305" s="22">
        <v>2749</v>
      </c>
      <c r="N305" s="22">
        <v>49068</v>
      </c>
      <c r="O305" s="23">
        <v>18532</v>
      </c>
      <c r="P305" s="82">
        <f t="shared" si="34"/>
        <v>-62.232004565093334</v>
      </c>
      <c r="Q305" s="22">
        <f t="shared" si="35"/>
        <v>6484</v>
      </c>
      <c r="R305" s="22">
        <f t="shared" si="36"/>
        <v>2749</v>
      </c>
      <c r="S305" s="22">
        <f t="shared" si="37"/>
        <v>49068</v>
      </c>
      <c r="T305" s="23">
        <f t="shared" si="38"/>
        <v>18532</v>
      </c>
      <c r="U305" s="82">
        <f t="shared" si="39"/>
        <v>-62.232004565093334</v>
      </c>
    </row>
    <row r="306" spans="1:21" x14ac:dyDescent="0.2">
      <c r="A306" s="58" t="s">
        <v>247</v>
      </c>
      <c r="B306" s="50">
        <v>1</v>
      </c>
      <c r="C306" s="22">
        <v>0</v>
      </c>
      <c r="D306" s="22">
        <v>1041</v>
      </c>
      <c r="E306" s="22">
        <v>200</v>
      </c>
      <c r="F306" s="82">
        <f t="shared" si="32"/>
        <v>-80.787704130643618</v>
      </c>
      <c r="G306" s="22">
        <v>0</v>
      </c>
      <c r="H306" s="22">
        <v>0</v>
      </c>
      <c r="I306" s="22">
        <v>0</v>
      </c>
      <c r="J306" s="23">
        <v>0</v>
      </c>
      <c r="K306" s="82" t="s">
        <v>334</v>
      </c>
      <c r="L306" s="22">
        <v>0</v>
      </c>
      <c r="M306" s="22">
        <v>0</v>
      </c>
      <c r="N306" s="22">
        <v>1040</v>
      </c>
      <c r="O306" s="23">
        <v>240</v>
      </c>
      <c r="P306" s="82">
        <f t="shared" si="34"/>
        <v>-76.923076923076934</v>
      </c>
      <c r="Q306" s="22">
        <f t="shared" si="35"/>
        <v>0</v>
      </c>
      <c r="R306" s="22">
        <f t="shared" si="36"/>
        <v>0</v>
      </c>
      <c r="S306" s="22">
        <f t="shared" si="37"/>
        <v>1040</v>
      </c>
      <c r="T306" s="23">
        <f t="shared" si="38"/>
        <v>240</v>
      </c>
      <c r="U306" s="82">
        <f t="shared" si="39"/>
        <v>-76.923076923076934</v>
      </c>
    </row>
    <row r="307" spans="1:21" x14ac:dyDescent="0.2">
      <c r="A307" s="58" t="s">
        <v>248</v>
      </c>
      <c r="B307" s="50">
        <v>0</v>
      </c>
      <c r="C307" s="22">
        <v>0</v>
      </c>
      <c r="D307" s="22">
        <v>0</v>
      </c>
      <c r="E307" s="22">
        <v>0</v>
      </c>
      <c r="F307" s="82" t="s">
        <v>334</v>
      </c>
      <c r="G307" s="22">
        <v>0</v>
      </c>
      <c r="H307" s="22">
        <v>0</v>
      </c>
      <c r="I307" s="22">
        <v>2</v>
      </c>
      <c r="J307" s="23">
        <v>0</v>
      </c>
      <c r="K307" s="82">
        <f t="shared" si="33"/>
        <v>-100</v>
      </c>
      <c r="L307" s="22">
        <v>0</v>
      </c>
      <c r="M307" s="22">
        <v>0</v>
      </c>
      <c r="N307" s="22">
        <v>0</v>
      </c>
      <c r="O307" s="23">
        <v>0</v>
      </c>
      <c r="P307" s="82" t="s">
        <v>334</v>
      </c>
      <c r="Q307" s="22">
        <f t="shared" si="35"/>
        <v>0</v>
      </c>
      <c r="R307" s="22">
        <f t="shared" si="36"/>
        <v>0</v>
      </c>
      <c r="S307" s="22">
        <f t="shared" si="37"/>
        <v>2</v>
      </c>
      <c r="T307" s="23">
        <f t="shared" si="38"/>
        <v>0</v>
      </c>
      <c r="U307" s="82">
        <f t="shared" si="39"/>
        <v>-100</v>
      </c>
    </row>
    <row r="308" spans="1:21" x14ac:dyDescent="0.2">
      <c r="A308" s="58" t="s">
        <v>249</v>
      </c>
      <c r="B308" s="50">
        <v>18740</v>
      </c>
      <c r="C308" s="22">
        <v>33137</v>
      </c>
      <c r="D308" s="22">
        <v>97068</v>
      </c>
      <c r="E308" s="22">
        <v>151571</v>
      </c>
      <c r="F308" s="82">
        <f t="shared" si="32"/>
        <v>56.149297399760989</v>
      </c>
      <c r="G308" s="22">
        <v>7608</v>
      </c>
      <c r="H308" s="22">
        <v>19469</v>
      </c>
      <c r="I308" s="22">
        <v>52064</v>
      </c>
      <c r="J308" s="23">
        <v>89338</v>
      </c>
      <c r="K308" s="82">
        <f t="shared" si="33"/>
        <v>71.592655193607868</v>
      </c>
      <c r="L308" s="22">
        <v>11304</v>
      </c>
      <c r="M308" s="22">
        <v>15142</v>
      </c>
      <c r="N308" s="22">
        <v>55507</v>
      </c>
      <c r="O308" s="23">
        <v>64198</v>
      </c>
      <c r="P308" s="82">
        <f t="shared" si="34"/>
        <v>15.657484641576739</v>
      </c>
      <c r="Q308" s="22">
        <f t="shared" si="35"/>
        <v>18912</v>
      </c>
      <c r="R308" s="22">
        <f t="shared" si="36"/>
        <v>34611</v>
      </c>
      <c r="S308" s="22">
        <f t="shared" si="37"/>
        <v>107571</v>
      </c>
      <c r="T308" s="23">
        <f t="shared" si="38"/>
        <v>153536</v>
      </c>
      <c r="U308" s="82">
        <f t="shared" si="39"/>
        <v>42.729917914679604</v>
      </c>
    </row>
    <row r="309" spans="1:21" x14ac:dyDescent="0.2">
      <c r="A309" s="57" t="s">
        <v>250</v>
      </c>
      <c r="B309" s="51">
        <v>76718</v>
      </c>
      <c r="C309" s="24">
        <v>88026</v>
      </c>
      <c r="D309" s="24">
        <v>390633</v>
      </c>
      <c r="E309" s="24">
        <v>394628</v>
      </c>
      <c r="F309" s="83">
        <f t="shared" si="32"/>
        <v>1.022699055123351</v>
      </c>
      <c r="G309" s="24">
        <v>32229</v>
      </c>
      <c r="H309" s="24">
        <v>47804</v>
      </c>
      <c r="I309" s="24">
        <v>151861</v>
      </c>
      <c r="J309" s="25">
        <v>174874</v>
      </c>
      <c r="K309" s="83">
        <f t="shared" si="33"/>
        <v>15.153989503559176</v>
      </c>
      <c r="L309" s="24">
        <v>45277</v>
      </c>
      <c r="M309" s="24">
        <v>41183</v>
      </c>
      <c r="N309" s="24">
        <v>247752</v>
      </c>
      <c r="O309" s="25">
        <v>207546</v>
      </c>
      <c r="P309" s="83">
        <f t="shared" si="34"/>
        <v>-16.228325099292842</v>
      </c>
      <c r="Q309" s="24">
        <f t="shared" si="35"/>
        <v>77506</v>
      </c>
      <c r="R309" s="24">
        <f t="shared" si="36"/>
        <v>88987</v>
      </c>
      <c r="S309" s="24">
        <f t="shared" si="37"/>
        <v>399613</v>
      </c>
      <c r="T309" s="25">
        <f t="shared" si="38"/>
        <v>382420</v>
      </c>
      <c r="U309" s="83">
        <f t="shared" si="39"/>
        <v>-4.3024125841751895</v>
      </c>
    </row>
    <row r="310" spans="1:21" x14ac:dyDescent="0.2">
      <c r="A310" s="57" t="s">
        <v>251</v>
      </c>
      <c r="B310" s="53"/>
      <c r="C310" s="20"/>
      <c r="D310" s="20"/>
      <c r="E310" s="20"/>
      <c r="F310" s="84"/>
      <c r="G310" s="20"/>
      <c r="H310" s="20"/>
      <c r="I310" s="20"/>
      <c r="J310" s="21"/>
      <c r="K310" s="84"/>
      <c r="L310" s="20"/>
      <c r="M310" s="20"/>
      <c r="N310" s="20"/>
      <c r="O310" s="21"/>
      <c r="P310" s="84"/>
      <c r="Q310" s="20"/>
      <c r="R310" s="20"/>
      <c r="S310" s="20"/>
      <c r="T310" s="21"/>
      <c r="U310" s="84"/>
    </row>
    <row r="311" spans="1:21" x14ac:dyDescent="0.2">
      <c r="A311" s="58" t="s">
        <v>252</v>
      </c>
      <c r="B311" s="50">
        <v>23232</v>
      </c>
      <c r="C311" s="22">
        <v>33920</v>
      </c>
      <c r="D311" s="22">
        <v>113435</v>
      </c>
      <c r="E311" s="22">
        <v>151264</v>
      </c>
      <c r="F311" s="82">
        <f t="shared" si="32"/>
        <v>33.348613743553578</v>
      </c>
      <c r="G311" s="22">
        <v>8204</v>
      </c>
      <c r="H311" s="22">
        <v>19998</v>
      </c>
      <c r="I311" s="22">
        <v>36333</v>
      </c>
      <c r="J311" s="23">
        <v>63647</v>
      </c>
      <c r="K311" s="82">
        <f t="shared" si="33"/>
        <v>75.176836484738402</v>
      </c>
      <c r="L311" s="22">
        <v>17480</v>
      </c>
      <c r="M311" s="22">
        <v>14550</v>
      </c>
      <c r="N311" s="22">
        <v>93852</v>
      </c>
      <c r="O311" s="23">
        <v>83232</v>
      </c>
      <c r="P311" s="82">
        <f t="shared" si="34"/>
        <v>-11.315688530878404</v>
      </c>
      <c r="Q311" s="22">
        <f t="shared" si="35"/>
        <v>25684</v>
      </c>
      <c r="R311" s="22">
        <f t="shared" si="36"/>
        <v>34548</v>
      </c>
      <c r="S311" s="22">
        <f t="shared" si="37"/>
        <v>130185</v>
      </c>
      <c r="T311" s="23">
        <f t="shared" si="38"/>
        <v>146879</v>
      </c>
      <c r="U311" s="82">
        <f t="shared" si="39"/>
        <v>12.823289933556092</v>
      </c>
    </row>
    <row r="312" spans="1:21" x14ac:dyDescent="0.2">
      <c r="A312" s="58" t="s">
        <v>253</v>
      </c>
      <c r="B312" s="50">
        <v>6039</v>
      </c>
      <c r="C312" s="22">
        <v>6687</v>
      </c>
      <c r="D312" s="22">
        <v>22429</v>
      </c>
      <c r="E312" s="22">
        <v>47519</v>
      </c>
      <c r="F312" s="82">
        <f t="shared" si="32"/>
        <v>111.86410450755717</v>
      </c>
      <c r="G312" s="22">
        <v>4658</v>
      </c>
      <c r="H312" s="22">
        <v>5589</v>
      </c>
      <c r="I312" s="22">
        <v>16817</v>
      </c>
      <c r="J312" s="23">
        <v>37110</v>
      </c>
      <c r="K312" s="82">
        <f t="shared" si="33"/>
        <v>120.66956056371529</v>
      </c>
      <c r="L312" s="22">
        <v>2212</v>
      </c>
      <c r="M312" s="22">
        <v>1032</v>
      </c>
      <c r="N312" s="22">
        <v>10197</v>
      </c>
      <c r="O312" s="23">
        <v>9698</v>
      </c>
      <c r="P312" s="82">
        <f t="shared" si="34"/>
        <v>-4.8935961557320784</v>
      </c>
      <c r="Q312" s="22">
        <f t="shared" si="35"/>
        <v>6870</v>
      </c>
      <c r="R312" s="22">
        <f t="shared" si="36"/>
        <v>6621</v>
      </c>
      <c r="S312" s="22">
        <f t="shared" si="37"/>
        <v>27014</v>
      </c>
      <c r="T312" s="23">
        <f t="shared" si="38"/>
        <v>46808</v>
      </c>
      <c r="U312" s="82">
        <f t="shared" si="39"/>
        <v>73.273117642703781</v>
      </c>
    </row>
    <row r="313" spans="1:21" x14ac:dyDescent="0.2">
      <c r="A313" s="58" t="s">
        <v>254</v>
      </c>
      <c r="B313" s="50">
        <v>15145</v>
      </c>
      <c r="C313" s="22">
        <v>35442</v>
      </c>
      <c r="D313" s="22">
        <v>100838</v>
      </c>
      <c r="E313" s="22">
        <v>98266</v>
      </c>
      <c r="F313" s="82">
        <f t="shared" si="32"/>
        <v>-2.5506257561633512</v>
      </c>
      <c r="G313" s="22">
        <v>6137</v>
      </c>
      <c r="H313" s="22">
        <v>27404</v>
      </c>
      <c r="I313" s="22">
        <v>65053</v>
      </c>
      <c r="J313" s="23">
        <v>66179</v>
      </c>
      <c r="K313" s="82">
        <f t="shared" si="33"/>
        <v>1.7308963460562925</v>
      </c>
      <c r="L313" s="22">
        <v>8704</v>
      </c>
      <c r="M313" s="22">
        <v>6312</v>
      </c>
      <c r="N313" s="22">
        <v>38116</v>
      </c>
      <c r="O313" s="23">
        <v>33799</v>
      </c>
      <c r="P313" s="82">
        <f t="shared" si="34"/>
        <v>-11.325952355965999</v>
      </c>
      <c r="Q313" s="22">
        <f t="shared" si="35"/>
        <v>14841</v>
      </c>
      <c r="R313" s="22">
        <f t="shared" si="36"/>
        <v>33716</v>
      </c>
      <c r="S313" s="22">
        <f t="shared" si="37"/>
        <v>103169</v>
      </c>
      <c r="T313" s="23">
        <f t="shared" si="38"/>
        <v>99978</v>
      </c>
      <c r="U313" s="82">
        <f t="shared" si="39"/>
        <v>-3.0929833574038712</v>
      </c>
    </row>
    <row r="314" spans="1:21" x14ac:dyDescent="0.2">
      <c r="A314" s="58" t="s">
        <v>255</v>
      </c>
      <c r="B314" s="50">
        <v>12593</v>
      </c>
      <c r="C314" s="22">
        <v>20470</v>
      </c>
      <c r="D314" s="22">
        <v>51754</v>
      </c>
      <c r="E314" s="22">
        <v>94474</v>
      </c>
      <c r="F314" s="82">
        <f t="shared" si="32"/>
        <v>82.544344398500598</v>
      </c>
      <c r="G314" s="22">
        <v>11342</v>
      </c>
      <c r="H314" s="22">
        <v>19271</v>
      </c>
      <c r="I314" s="22">
        <v>47776</v>
      </c>
      <c r="J314" s="23">
        <v>85005</v>
      </c>
      <c r="K314" s="82">
        <f t="shared" si="33"/>
        <v>77.924062290689889</v>
      </c>
      <c r="L314" s="22">
        <v>1104</v>
      </c>
      <c r="M314" s="22">
        <v>1902</v>
      </c>
      <c r="N314" s="22">
        <v>5676</v>
      </c>
      <c r="O314" s="23">
        <v>7849</v>
      </c>
      <c r="P314" s="82">
        <f t="shared" si="34"/>
        <v>38.284002818886542</v>
      </c>
      <c r="Q314" s="22">
        <f t="shared" si="35"/>
        <v>12446</v>
      </c>
      <c r="R314" s="22">
        <f t="shared" si="36"/>
        <v>21173</v>
      </c>
      <c r="S314" s="22">
        <f t="shared" si="37"/>
        <v>53452</v>
      </c>
      <c r="T314" s="23">
        <f t="shared" si="38"/>
        <v>92854</v>
      </c>
      <c r="U314" s="82">
        <f t="shared" si="39"/>
        <v>73.714734715258544</v>
      </c>
    </row>
    <row r="315" spans="1:21" x14ac:dyDescent="0.2">
      <c r="A315" s="58" t="s">
        <v>256</v>
      </c>
      <c r="B315" s="50">
        <v>7482</v>
      </c>
      <c r="C315" s="22">
        <v>11330</v>
      </c>
      <c r="D315" s="22">
        <v>31675</v>
      </c>
      <c r="E315" s="22">
        <v>41675</v>
      </c>
      <c r="F315" s="82">
        <f t="shared" si="32"/>
        <v>31.570639305445937</v>
      </c>
      <c r="G315" s="22">
        <v>1339</v>
      </c>
      <c r="H315" s="22">
        <v>2991</v>
      </c>
      <c r="I315" s="22">
        <v>7764</v>
      </c>
      <c r="J315" s="23">
        <v>6594</v>
      </c>
      <c r="K315" s="82">
        <f t="shared" si="33"/>
        <v>-15.069551777434311</v>
      </c>
      <c r="L315" s="22">
        <v>5362</v>
      </c>
      <c r="M315" s="22">
        <v>7063</v>
      </c>
      <c r="N315" s="22">
        <v>24301</v>
      </c>
      <c r="O315" s="23">
        <v>36530</v>
      </c>
      <c r="P315" s="82">
        <f t="shared" si="34"/>
        <v>50.32303197399284</v>
      </c>
      <c r="Q315" s="22">
        <f t="shared" si="35"/>
        <v>6701</v>
      </c>
      <c r="R315" s="22">
        <f t="shared" si="36"/>
        <v>10054</v>
      </c>
      <c r="S315" s="22">
        <f t="shared" si="37"/>
        <v>32065</v>
      </c>
      <c r="T315" s="23">
        <f t="shared" si="38"/>
        <v>43124</v>
      </c>
      <c r="U315" s="82">
        <f t="shared" si="39"/>
        <v>34.489318571651332</v>
      </c>
    </row>
    <row r="316" spans="1:21" x14ac:dyDescent="0.2">
      <c r="A316" s="58" t="s">
        <v>257</v>
      </c>
      <c r="B316" s="50">
        <v>30560</v>
      </c>
      <c r="C316" s="22">
        <v>48692</v>
      </c>
      <c r="D316" s="22">
        <v>206217</v>
      </c>
      <c r="E316" s="22">
        <v>171400</v>
      </c>
      <c r="F316" s="82">
        <f t="shared" si="32"/>
        <v>-16.883671084343192</v>
      </c>
      <c r="G316" s="22">
        <v>16423</v>
      </c>
      <c r="H316" s="22">
        <v>40520</v>
      </c>
      <c r="I316" s="22">
        <v>123227</v>
      </c>
      <c r="J316" s="23">
        <v>115865</v>
      </c>
      <c r="K316" s="82">
        <f t="shared" si="33"/>
        <v>-5.9743400391148045</v>
      </c>
      <c r="L316" s="22">
        <v>14161</v>
      </c>
      <c r="M316" s="22">
        <v>9089</v>
      </c>
      <c r="N316" s="22">
        <v>82817</v>
      </c>
      <c r="O316" s="23">
        <v>59061</v>
      </c>
      <c r="P316" s="82">
        <f t="shared" si="34"/>
        <v>-28.684931837666177</v>
      </c>
      <c r="Q316" s="22">
        <f t="shared" si="35"/>
        <v>30584</v>
      </c>
      <c r="R316" s="22">
        <f t="shared" si="36"/>
        <v>49609</v>
      </c>
      <c r="S316" s="22">
        <f t="shared" si="37"/>
        <v>206044</v>
      </c>
      <c r="T316" s="23">
        <f t="shared" si="38"/>
        <v>174926</v>
      </c>
      <c r="U316" s="82">
        <f t="shared" si="39"/>
        <v>-15.102599444778786</v>
      </c>
    </row>
    <row r="317" spans="1:21" x14ac:dyDescent="0.2">
      <c r="A317" s="57" t="s">
        <v>258</v>
      </c>
      <c r="B317" s="51">
        <v>95051</v>
      </c>
      <c r="C317" s="24">
        <v>156541</v>
      </c>
      <c r="D317" s="24">
        <v>526348</v>
      </c>
      <c r="E317" s="24">
        <v>604598</v>
      </c>
      <c r="F317" s="83">
        <f t="shared" si="32"/>
        <v>14.866590164681922</v>
      </c>
      <c r="G317" s="24">
        <v>48103</v>
      </c>
      <c r="H317" s="24">
        <v>115773</v>
      </c>
      <c r="I317" s="24">
        <v>296970</v>
      </c>
      <c r="J317" s="25">
        <v>374400</v>
      </c>
      <c r="K317" s="83">
        <f t="shared" si="33"/>
        <v>26.073340741489037</v>
      </c>
      <c r="L317" s="24">
        <v>49023</v>
      </c>
      <c r="M317" s="24">
        <v>39948</v>
      </c>
      <c r="N317" s="24">
        <v>254959</v>
      </c>
      <c r="O317" s="25">
        <v>230169</v>
      </c>
      <c r="P317" s="83">
        <f t="shared" si="34"/>
        <v>-9.7231319545495545</v>
      </c>
      <c r="Q317" s="24">
        <f t="shared" si="35"/>
        <v>97126</v>
      </c>
      <c r="R317" s="24">
        <f t="shared" si="36"/>
        <v>155721</v>
      </c>
      <c r="S317" s="24">
        <f t="shared" si="37"/>
        <v>551929</v>
      </c>
      <c r="T317" s="25">
        <f t="shared" si="38"/>
        <v>604569</v>
      </c>
      <c r="U317" s="83">
        <f t="shared" si="39"/>
        <v>9.5374586223952722</v>
      </c>
    </row>
    <row r="318" spans="1:21" x14ac:dyDescent="0.2">
      <c r="A318" s="57" t="s">
        <v>259</v>
      </c>
      <c r="B318" s="53"/>
      <c r="C318" s="20"/>
      <c r="D318" s="20"/>
      <c r="E318" s="20"/>
      <c r="F318" s="84"/>
      <c r="G318" s="20"/>
      <c r="H318" s="20"/>
      <c r="I318" s="20"/>
      <c r="J318" s="21"/>
      <c r="K318" s="84"/>
      <c r="L318" s="20"/>
      <c r="M318" s="20"/>
      <c r="N318" s="20"/>
      <c r="O318" s="21"/>
      <c r="P318" s="84"/>
      <c r="Q318" s="20"/>
      <c r="R318" s="20"/>
      <c r="S318" s="20"/>
      <c r="T318" s="21"/>
      <c r="U318" s="84"/>
    </row>
    <row r="319" spans="1:21" x14ac:dyDescent="0.2">
      <c r="A319" s="58" t="s">
        <v>260</v>
      </c>
      <c r="B319" s="50">
        <v>13363</v>
      </c>
      <c r="C319" s="22">
        <v>7685</v>
      </c>
      <c r="D319" s="22">
        <v>50817</v>
      </c>
      <c r="E319" s="22">
        <v>27517</v>
      </c>
      <c r="F319" s="82">
        <f t="shared" si="32"/>
        <v>-45.850797961312161</v>
      </c>
      <c r="G319" s="22">
        <v>6831</v>
      </c>
      <c r="H319" s="22">
        <v>3443</v>
      </c>
      <c r="I319" s="22">
        <v>25149</v>
      </c>
      <c r="J319" s="23">
        <v>10045</v>
      </c>
      <c r="K319" s="82">
        <f t="shared" si="33"/>
        <v>-60.058053998170905</v>
      </c>
      <c r="L319" s="22">
        <v>5832</v>
      </c>
      <c r="M319" s="22">
        <v>4250</v>
      </c>
      <c r="N319" s="22">
        <v>22954</v>
      </c>
      <c r="O319" s="23">
        <v>21002</v>
      </c>
      <c r="P319" s="82">
        <f t="shared" si="34"/>
        <v>-8.5039644506404102</v>
      </c>
      <c r="Q319" s="22">
        <f t="shared" si="35"/>
        <v>12663</v>
      </c>
      <c r="R319" s="22">
        <f t="shared" si="36"/>
        <v>7693</v>
      </c>
      <c r="S319" s="22">
        <f t="shared" si="37"/>
        <v>48103</v>
      </c>
      <c r="T319" s="23">
        <f t="shared" si="38"/>
        <v>31047</v>
      </c>
      <c r="U319" s="82">
        <f t="shared" si="39"/>
        <v>-35.457247988690931</v>
      </c>
    </row>
    <row r="320" spans="1:21" x14ac:dyDescent="0.2">
      <c r="A320" s="58" t="s">
        <v>261</v>
      </c>
      <c r="B320" s="50">
        <v>0</v>
      </c>
      <c r="C320" s="22">
        <v>0</v>
      </c>
      <c r="D320" s="22">
        <v>120</v>
      </c>
      <c r="E320" s="22">
        <v>0</v>
      </c>
      <c r="F320" s="82">
        <f t="shared" si="32"/>
        <v>-100</v>
      </c>
      <c r="G320" s="22">
        <v>0</v>
      </c>
      <c r="H320" s="22">
        <v>0</v>
      </c>
      <c r="I320" s="22">
        <v>0</v>
      </c>
      <c r="J320" s="23">
        <v>0</v>
      </c>
      <c r="K320" s="82" t="s">
        <v>334</v>
      </c>
      <c r="L320" s="22">
        <v>0</v>
      </c>
      <c r="M320" s="22">
        <v>0</v>
      </c>
      <c r="N320" s="22">
        <v>180</v>
      </c>
      <c r="O320" s="23">
        <v>0</v>
      </c>
      <c r="P320" s="82">
        <f t="shared" si="34"/>
        <v>-100</v>
      </c>
      <c r="Q320" s="22">
        <f t="shared" si="35"/>
        <v>0</v>
      </c>
      <c r="R320" s="22">
        <f t="shared" si="36"/>
        <v>0</v>
      </c>
      <c r="S320" s="22">
        <f t="shared" si="37"/>
        <v>180</v>
      </c>
      <c r="T320" s="23">
        <f t="shared" si="38"/>
        <v>0</v>
      </c>
      <c r="U320" s="82">
        <f t="shared" si="39"/>
        <v>-100</v>
      </c>
    </row>
    <row r="321" spans="1:21" x14ac:dyDescent="0.2">
      <c r="A321" s="58" t="s">
        <v>262</v>
      </c>
      <c r="B321" s="50">
        <v>0</v>
      </c>
      <c r="C321" s="22">
        <v>0</v>
      </c>
      <c r="D321" s="22">
        <v>0</v>
      </c>
      <c r="E321" s="22">
        <v>0</v>
      </c>
      <c r="F321" s="82" t="s">
        <v>334</v>
      </c>
      <c r="G321" s="22">
        <v>0</v>
      </c>
      <c r="H321" s="22">
        <v>0</v>
      </c>
      <c r="I321" s="22">
        <v>0</v>
      </c>
      <c r="J321" s="23">
        <v>4</v>
      </c>
      <c r="K321" s="82" t="s">
        <v>334</v>
      </c>
      <c r="L321" s="22">
        <v>0</v>
      </c>
      <c r="M321" s="22">
        <v>0</v>
      </c>
      <c r="N321" s="22">
        <v>0</v>
      </c>
      <c r="O321" s="23">
        <v>0</v>
      </c>
      <c r="P321" s="82" t="s">
        <v>334</v>
      </c>
      <c r="Q321" s="22">
        <f t="shared" si="35"/>
        <v>0</v>
      </c>
      <c r="R321" s="22">
        <f t="shared" si="36"/>
        <v>0</v>
      </c>
      <c r="S321" s="22">
        <f t="shared" si="37"/>
        <v>0</v>
      </c>
      <c r="T321" s="23">
        <f t="shared" si="38"/>
        <v>4</v>
      </c>
      <c r="U321" s="82" t="e">
        <f t="shared" si="39"/>
        <v>#DIV/0!</v>
      </c>
    </row>
    <row r="322" spans="1:21" x14ac:dyDescent="0.2">
      <c r="A322" s="58" t="s">
        <v>263</v>
      </c>
      <c r="B322" s="50">
        <v>1451</v>
      </c>
      <c r="C322" s="22">
        <v>1968</v>
      </c>
      <c r="D322" s="22">
        <v>9017</v>
      </c>
      <c r="E322" s="22">
        <v>11731</v>
      </c>
      <c r="F322" s="82">
        <f t="shared" si="32"/>
        <v>30.09870245092603</v>
      </c>
      <c r="G322" s="22">
        <v>991</v>
      </c>
      <c r="H322" s="22">
        <v>645</v>
      </c>
      <c r="I322" s="22">
        <v>2706</v>
      </c>
      <c r="J322" s="23">
        <v>3157</v>
      </c>
      <c r="K322" s="82">
        <f t="shared" si="33"/>
        <v>16.666666666666664</v>
      </c>
      <c r="L322" s="22">
        <v>958</v>
      </c>
      <c r="M322" s="22">
        <v>1856</v>
      </c>
      <c r="N322" s="22">
        <v>8091</v>
      </c>
      <c r="O322" s="23">
        <v>8834</v>
      </c>
      <c r="P322" s="82">
        <f t="shared" si="34"/>
        <v>9.183042887158571</v>
      </c>
      <c r="Q322" s="22">
        <f t="shared" si="35"/>
        <v>1949</v>
      </c>
      <c r="R322" s="22">
        <f t="shared" si="36"/>
        <v>2501</v>
      </c>
      <c r="S322" s="22">
        <f t="shared" si="37"/>
        <v>10797</v>
      </c>
      <c r="T322" s="23">
        <f t="shared" si="38"/>
        <v>11991</v>
      </c>
      <c r="U322" s="82">
        <f t="shared" si="39"/>
        <v>11.058627396499029</v>
      </c>
    </row>
    <row r="323" spans="1:21" x14ac:dyDescent="0.2">
      <c r="A323" s="58" t="s">
        <v>264</v>
      </c>
      <c r="B323" s="50">
        <v>476</v>
      </c>
      <c r="C323" s="22">
        <v>2101</v>
      </c>
      <c r="D323" s="22">
        <v>7038</v>
      </c>
      <c r="E323" s="22">
        <v>11003</v>
      </c>
      <c r="F323" s="82">
        <f t="shared" si="32"/>
        <v>56.337027564649048</v>
      </c>
      <c r="G323" s="22">
        <v>282</v>
      </c>
      <c r="H323" s="22">
        <v>612</v>
      </c>
      <c r="I323" s="22">
        <v>892</v>
      </c>
      <c r="J323" s="23">
        <v>3636</v>
      </c>
      <c r="K323" s="82">
        <f t="shared" si="33"/>
        <v>307.62331838565024</v>
      </c>
      <c r="L323" s="22">
        <v>2692</v>
      </c>
      <c r="M323" s="22">
        <v>573</v>
      </c>
      <c r="N323" s="22">
        <v>7195</v>
      </c>
      <c r="O323" s="23">
        <v>7754</v>
      </c>
      <c r="P323" s="82">
        <f t="shared" si="34"/>
        <v>7.7692842251563583</v>
      </c>
      <c r="Q323" s="22">
        <f t="shared" si="35"/>
        <v>2974</v>
      </c>
      <c r="R323" s="22">
        <f t="shared" si="36"/>
        <v>1185</v>
      </c>
      <c r="S323" s="22">
        <f t="shared" si="37"/>
        <v>8087</v>
      </c>
      <c r="T323" s="23">
        <f t="shared" si="38"/>
        <v>11390</v>
      </c>
      <c r="U323" s="82">
        <f t="shared" si="39"/>
        <v>40.843328799307535</v>
      </c>
    </row>
    <row r="324" spans="1:21" x14ac:dyDescent="0.2">
      <c r="A324" s="57" t="s">
        <v>265</v>
      </c>
      <c r="B324" s="51">
        <v>15290</v>
      </c>
      <c r="C324" s="24">
        <v>11754</v>
      </c>
      <c r="D324" s="24">
        <v>66992</v>
      </c>
      <c r="E324" s="24">
        <v>50251</v>
      </c>
      <c r="F324" s="83">
        <f t="shared" si="32"/>
        <v>-24.989550991163124</v>
      </c>
      <c r="G324" s="24">
        <v>8104</v>
      </c>
      <c r="H324" s="24">
        <v>4700</v>
      </c>
      <c r="I324" s="24">
        <v>28747</v>
      </c>
      <c r="J324" s="25">
        <v>16842</v>
      </c>
      <c r="K324" s="83">
        <f t="shared" si="33"/>
        <v>-41.413017010470661</v>
      </c>
      <c r="L324" s="24">
        <v>9482</v>
      </c>
      <c r="M324" s="24">
        <v>6679</v>
      </c>
      <c r="N324" s="24">
        <v>38420</v>
      </c>
      <c r="O324" s="25">
        <v>37590</v>
      </c>
      <c r="P324" s="83">
        <f t="shared" si="34"/>
        <v>-2.1603331598125974</v>
      </c>
      <c r="Q324" s="24">
        <f t="shared" si="35"/>
        <v>17586</v>
      </c>
      <c r="R324" s="24">
        <f t="shared" si="36"/>
        <v>11379</v>
      </c>
      <c r="S324" s="24">
        <f t="shared" si="37"/>
        <v>67167</v>
      </c>
      <c r="T324" s="25">
        <f t="shared" si="38"/>
        <v>54432</v>
      </c>
      <c r="U324" s="83">
        <f t="shared" si="39"/>
        <v>-18.9602036714458</v>
      </c>
    </row>
    <row r="325" spans="1:21" x14ac:dyDescent="0.2">
      <c r="A325" s="57" t="s">
        <v>266</v>
      </c>
      <c r="B325" s="53"/>
      <c r="C325" s="20"/>
      <c r="D325" s="20"/>
      <c r="E325" s="20"/>
      <c r="F325" s="84"/>
      <c r="G325" s="20"/>
      <c r="H325" s="20"/>
      <c r="I325" s="20"/>
      <c r="J325" s="21"/>
      <c r="K325" s="84"/>
      <c r="L325" s="20"/>
      <c r="M325" s="20"/>
      <c r="N325" s="20"/>
      <c r="O325" s="21"/>
      <c r="P325" s="84"/>
      <c r="Q325" s="20"/>
      <c r="R325" s="20"/>
      <c r="S325" s="20"/>
      <c r="T325" s="21"/>
      <c r="U325" s="84"/>
    </row>
    <row r="326" spans="1:21" x14ac:dyDescent="0.2">
      <c r="A326" s="58" t="s">
        <v>267</v>
      </c>
      <c r="B326" s="50">
        <v>1644</v>
      </c>
      <c r="C326" s="22">
        <v>4335</v>
      </c>
      <c r="D326" s="22">
        <v>10588</v>
      </c>
      <c r="E326" s="22">
        <v>21725</v>
      </c>
      <c r="F326" s="82">
        <f t="shared" si="32"/>
        <v>105.18511522478278</v>
      </c>
      <c r="G326" s="22">
        <v>1048</v>
      </c>
      <c r="H326" s="22">
        <v>3972</v>
      </c>
      <c r="I326" s="22">
        <v>8592</v>
      </c>
      <c r="J326" s="23">
        <v>15756</v>
      </c>
      <c r="K326" s="82">
        <f t="shared" si="33"/>
        <v>83.379888268156421</v>
      </c>
      <c r="L326" s="22">
        <v>822</v>
      </c>
      <c r="M326" s="22">
        <v>1</v>
      </c>
      <c r="N326" s="22">
        <v>3193</v>
      </c>
      <c r="O326" s="23">
        <v>6122</v>
      </c>
      <c r="P326" s="82">
        <f t="shared" si="34"/>
        <v>91.731913560914506</v>
      </c>
      <c r="Q326" s="22">
        <f t="shared" si="35"/>
        <v>1870</v>
      </c>
      <c r="R326" s="22">
        <f t="shared" si="36"/>
        <v>3973</v>
      </c>
      <c r="S326" s="22">
        <f t="shared" si="37"/>
        <v>11785</v>
      </c>
      <c r="T326" s="23">
        <f t="shared" si="38"/>
        <v>21878</v>
      </c>
      <c r="U326" s="82">
        <f t="shared" si="39"/>
        <v>85.642766228256264</v>
      </c>
    </row>
    <row r="327" spans="1:21" x14ac:dyDescent="0.2">
      <c r="A327" s="58" t="s">
        <v>268</v>
      </c>
      <c r="B327" s="50">
        <v>26</v>
      </c>
      <c r="C327" s="22">
        <v>148</v>
      </c>
      <c r="D327" s="22">
        <v>792</v>
      </c>
      <c r="E327" s="22">
        <v>612</v>
      </c>
      <c r="F327" s="82">
        <f t="shared" si="32"/>
        <v>-22.727272727272727</v>
      </c>
      <c r="G327" s="22">
        <v>162</v>
      </c>
      <c r="H327" s="22">
        <v>144</v>
      </c>
      <c r="I327" s="22">
        <v>646</v>
      </c>
      <c r="J327" s="23">
        <v>638</v>
      </c>
      <c r="K327" s="82">
        <f t="shared" si="33"/>
        <v>-1.2383900928792571</v>
      </c>
      <c r="L327" s="22">
        <v>0</v>
      </c>
      <c r="M327" s="22">
        <v>0</v>
      </c>
      <c r="N327" s="22">
        <v>0</v>
      </c>
      <c r="O327" s="23">
        <v>0</v>
      </c>
      <c r="P327" s="82" t="s">
        <v>334</v>
      </c>
      <c r="Q327" s="22">
        <f t="shared" si="35"/>
        <v>162</v>
      </c>
      <c r="R327" s="22">
        <f t="shared" si="36"/>
        <v>144</v>
      </c>
      <c r="S327" s="22">
        <f t="shared" si="37"/>
        <v>646</v>
      </c>
      <c r="T327" s="23">
        <f t="shared" si="38"/>
        <v>638</v>
      </c>
      <c r="U327" s="82">
        <f t="shared" si="39"/>
        <v>-1.2383900928792571</v>
      </c>
    </row>
    <row r="328" spans="1:21" x14ac:dyDescent="0.2">
      <c r="A328" s="58" t="s">
        <v>269</v>
      </c>
      <c r="B328" s="50">
        <v>0</v>
      </c>
      <c r="C328" s="22">
        <v>0</v>
      </c>
      <c r="D328" s="22">
        <v>0</v>
      </c>
      <c r="E328" s="22">
        <v>72</v>
      </c>
      <c r="F328" s="82" t="s">
        <v>334</v>
      </c>
      <c r="G328" s="22">
        <v>3</v>
      </c>
      <c r="H328" s="22">
        <v>23</v>
      </c>
      <c r="I328" s="22">
        <v>3</v>
      </c>
      <c r="J328" s="23">
        <v>83</v>
      </c>
      <c r="K328" s="82">
        <f t="shared" si="33"/>
        <v>2666.666666666667</v>
      </c>
      <c r="L328" s="22">
        <v>0</v>
      </c>
      <c r="M328" s="22">
        <v>0</v>
      </c>
      <c r="N328" s="22">
        <v>0</v>
      </c>
      <c r="O328" s="23">
        <v>0</v>
      </c>
      <c r="P328" s="82" t="s">
        <v>334</v>
      </c>
      <c r="Q328" s="22">
        <f t="shared" si="35"/>
        <v>3</v>
      </c>
      <c r="R328" s="22">
        <f t="shared" si="36"/>
        <v>23</v>
      </c>
      <c r="S328" s="22">
        <f t="shared" si="37"/>
        <v>3</v>
      </c>
      <c r="T328" s="23">
        <f t="shared" si="38"/>
        <v>83</v>
      </c>
      <c r="U328" s="82">
        <f t="shared" si="39"/>
        <v>2666.666666666667</v>
      </c>
    </row>
    <row r="329" spans="1:21" x14ac:dyDescent="0.2">
      <c r="A329" s="58" t="s">
        <v>270</v>
      </c>
      <c r="B329" s="50">
        <v>15822</v>
      </c>
      <c r="C329" s="22">
        <v>63671</v>
      </c>
      <c r="D329" s="22">
        <v>170834</v>
      </c>
      <c r="E329" s="22">
        <v>295152</v>
      </c>
      <c r="F329" s="82">
        <f t="shared" si="32"/>
        <v>72.771228209841126</v>
      </c>
      <c r="G329" s="22">
        <v>35466</v>
      </c>
      <c r="H329" s="22">
        <v>58274</v>
      </c>
      <c r="I329" s="22">
        <v>169780</v>
      </c>
      <c r="J329" s="23">
        <v>241812</v>
      </c>
      <c r="K329" s="82">
        <f t="shared" si="33"/>
        <v>42.426669807986805</v>
      </c>
      <c r="L329" s="22">
        <v>3106</v>
      </c>
      <c r="M329" s="22">
        <v>3962</v>
      </c>
      <c r="N329" s="22">
        <v>12901</v>
      </c>
      <c r="O329" s="23">
        <v>22565</v>
      </c>
      <c r="P329" s="82">
        <f t="shared" si="34"/>
        <v>74.908921789008616</v>
      </c>
      <c r="Q329" s="22">
        <f t="shared" si="35"/>
        <v>38572</v>
      </c>
      <c r="R329" s="22">
        <f t="shared" si="36"/>
        <v>62236</v>
      </c>
      <c r="S329" s="22">
        <f t="shared" si="37"/>
        <v>182681</v>
      </c>
      <c r="T329" s="23">
        <f t="shared" si="38"/>
        <v>264377</v>
      </c>
      <c r="U329" s="82">
        <f t="shared" si="39"/>
        <v>44.720578494753148</v>
      </c>
    </row>
    <row r="330" spans="1:21" x14ac:dyDescent="0.2">
      <c r="A330" s="58" t="s">
        <v>271</v>
      </c>
      <c r="B330" s="50">
        <v>2864</v>
      </c>
      <c r="C330" s="22">
        <v>2600</v>
      </c>
      <c r="D330" s="22">
        <v>11425</v>
      </c>
      <c r="E330" s="22">
        <v>12935</v>
      </c>
      <c r="F330" s="82">
        <f t="shared" si="32"/>
        <v>13.216630196936544</v>
      </c>
      <c r="G330" s="22">
        <v>363</v>
      </c>
      <c r="H330" s="22">
        <v>300</v>
      </c>
      <c r="I330" s="22">
        <v>1793</v>
      </c>
      <c r="J330" s="23">
        <v>1646</v>
      </c>
      <c r="K330" s="82">
        <f t="shared" si="33"/>
        <v>-8.198549916341328</v>
      </c>
      <c r="L330" s="22">
        <v>1130</v>
      </c>
      <c r="M330" s="22">
        <v>1477</v>
      </c>
      <c r="N330" s="22">
        <v>5319</v>
      </c>
      <c r="O330" s="23">
        <v>8780</v>
      </c>
      <c r="P330" s="82">
        <f t="shared" si="34"/>
        <v>65.068621921413808</v>
      </c>
      <c r="Q330" s="22">
        <f t="shared" si="35"/>
        <v>1493</v>
      </c>
      <c r="R330" s="22">
        <f t="shared" si="36"/>
        <v>1777</v>
      </c>
      <c r="S330" s="22">
        <f t="shared" si="37"/>
        <v>7112</v>
      </c>
      <c r="T330" s="23">
        <f t="shared" si="38"/>
        <v>10426</v>
      </c>
      <c r="U330" s="82">
        <f t="shared" si="39"/>
        <v>46.597300337457817</v>
      </c>
    </row>
    <row r="331" spans="1:21" x14ac:dyDescent="0.2">
      <c r="A331" s="57" t="s">
        <v>272</v>
      </c>
      <c r="B331" s="51">
        <v>20356</v>
      </c>
      <c r="C331" s="24">
        <v>70754</v>
      </c>
      <c r="D331" s="24">
        <v>193639</v>
      </c>
      <c r="E331" s="24">
        <v>330496</v>
      </c>
      <c r="F331" s="83">
        <f t="shared" si="32"/>
        <v>70.676361683338584</v>
      </c>
      <c r="G331" s="24">
        <v>37042</v>
      </c>
      <c r="H331" s="24">
        <v>62713</v>
      </c>
      <c r="I331" s="24">
        <v>180814</v>
      </c>
      <c r="J331" s="25">
        <v>259935</v>
      </c>
      <c r="K331" s="83">
        <f t="shared" si="33"/>
        <v>43.758226685986706</v>
      </c>
      <c r="L331" s="24">
        <v>5058</v>
      </c>
      <c r="M331" s="24">
        <v>5440</v>
      </c>
      <c r="N331" s="24">
        <v>21413</v>
      </c>
      <c r="O331" s="25">
        <v>37467</v>
      </c>
      <c r="P331" s="83">
        <f t="shared" si="34"/>
        <v>74.973147153598291</v>
      </c>
      <c r="Q331" s="24">
        <f t="shared" si="35"/>
        <v>42100</v>
      </c>
      <c r="R331" s="24">
        <f t="shared" si="36"/>
        <v>68153</v>
      </c>
      <c r="S331" s="24">
        <f t="shared" si="37"/>
        <v>202227</v>
      </c>
      <c r="T331" s="25">
        <f t="shared" si="38"/>
        <v>297402</v>
      </c>
      <c r="U331" s="83">
        <f t="shared" si="39"/>
        <v>47.063448500942009</v>
      </c>
    </row>
    <row r="332" spans="1:21" x14ac:dyDescent="0.2">
      <c r="A332" s="57" t="s">
        <v>273</v>
      </c>
      <c r="B332" s="53"/>
      <c r="C332" s="20"/>
      <c r="D332" s="20"/>
      <c r="E332" s="20"/>
      <c r="F332" s="84"/>
      <c r="G332" s="20"/>
      <c r="H332" s="20"/>
      <c r="I332" s="20"/>
      <c r="J332" s="21"/>
      <c r="K332" s="84"/>
      <c r="L332" s="20"/>
      <c r="M332" s="20"/>
      <c r="N332" s="20"/>
      <c r="O332" s="21"/>
      <c r="P332" s="84"/>
      <c r="Q332" s="20"/>
      <c r="R332" s="20"/>
      <c r="S332" s="20"/>
      <c r="T332" s="21"/>
      <c r="U332" s="84"/>
    </row>
    <row r="333" spans="1:21" x14ac:dyDescent="0.2">
      <c r="A333" s="58" t="s">
        <v>274</v>
      </c>
      <c r="B333" s="50">
        <v>4137</v>
      </c>
      <c r="C333" s="22">
        <v>6833</v>
      </c>
      <c r="D333" s="22">
        <v>34435</v>
      </c>
      <c r="E333" s="22">
        <v>35936</v>
      </c>
      <c r="F333" s="82">
        <f t="shared" ref="F333:F395" si="40">(E333-D333)/D333*100</f>
        <v>4.3589371279221725</v>
      </c>
      <c r="G333" s="22">
        <v>1342</v>
      </c>
      <c r="H333" s="22">
        <v>1803</v>
      </c>
      <c r="I333" s="22">
        <v>4861</v>
      </c>
      <c r="J333" s="23">
        <v>5202</v>
      </c>
      <c r="K333" s="82">
        <f t="shared" ref="K333:K395" si="41">(J333-I333)/I333*100</f>
        <v>7.015017486113968</v>
      </c>
      <c r="L333" s="22">
        <v>2744</v>
      </c>
      <c r="M333" s="22">
        <v>6800</v>
      </c>
      <c r="N333" s="22">
        <v>32570</v>
      </c>
      <c r="O333" s="23">
        <v>34339</v>
      </c>
      <c r="P333" s="82">
        <f t="shared" ref="P333:P395" si="42">(O333-N333)/N333*100</f>
        <v>5.431378569235493</v>
      </c>
      <c r="Q333" s="22">
        <f t="shared" ref="Q333:Q395" si="43">G333+L333</f>
        <v>4086</v>
      </c>
      <c r="R333" s="22">
        <f t="shared" ref="R333:R395" si="44">H333+M333</f>
        <v>8603</v>
      </c>
      <c r="S333" s="22">
        <f t="shared" ref="S333:S395" si="45">I333+N333</f>
        <v>37431</v>
      </c>
      <c r="T333" s="23">
        <f t="shared" ref="T333:T395" si="46">J333+O333</f>
        <v>39541</v>
      </c>
      <c r="U333" s="82">
        <f t="shared" ref="U333:U395" si="47">(T333-S333)/S333*100</f>
        <v>5.6370388180919555</v>
      </c>
    </row>
    <row r="334" spans="1:21" x14ac:dyDescent="0.2">
      <c r="A334" s="58" t="s">
        <v>275</v>
      </c>
      <c r="B334" s="50">
        <v>0</v>
      </c>
      <c r="C334" s="22">
        <v>0</v>
      </c>
      <c r="D334" s="22">
        <v>30</v>
      </c>
      <c r="E334" s="22">
        <v>0</v>
      </c>
      <c r="F334" s="82">
        <f t="shared" si="40"/>
        <v>-100</v>
      </c>
      <c r="G334" s="22">
        <v>6</v>
      </c>
      <c r="H334" s="22">
        <v>0</v>
      </c>
      <c r="I334" s="22">
        <v>35</v>
      </c>
      <c r="J334" s="23">
        <v>1</v>
      </c>
      <c r="K334" s="82">
        <f t="shared" si="41"/>
        <v>-97.142857142857139</v>
      </c>
      <c r="L334" s="22">
        <v>0</v>
      </c>
      <c r="M334" s="22">
        <v>0</v>
      </c>
      <c r="N334" s="22">
        <v>0</v>
      </c>
      <c r="O334" s="23">
        <v>0</v>
      </c>
      <c r="P334" s="82" t="s">
        <v>334</v>
      </c>
      <c r="Q334" s="22">
        <f t="shared" si="43"/>
        <v>6</v>
      </c>
      <c r="R334" s="22">
        <f t="shared" si="44"/>
        <v>0</v>
      </c>
      <c r="S334" s="22">
        <f t="shared" si="45"/>
        <v>35</v>
      </c>
      <c r="T334" s="23">
        <f t="shared" si="46"/>
        <v>1</v>
      </c>
      <c r="U334" s="82">
        <f t="shared" si="47"/>
        <v>-97.142857142857139</v>
      </c>
    </row>
    <row r="335" spans="1:21" x14ac:dyDescent="0.2">
      <c r="A335" s="58" t="s">
        <v>276</v>
      </c>
      <c r="B335" s="50">
        <v>0</v>
      </c>
      <c r="C335" s="22">
        <v>0</v>
      </c>
      <c r="D335" s="22">
        <v>0</v>
      </c>
      <c r="E335" s="22">
        <v>0</v>
      </c>
      <c r="F335" s="82" t="s">
        <v>334</v>
      </c>
      <c r="G335" s="22">
        <v>0</v>
      </c>
      <c r="H335" s="22">
        <v>47</v>
      </c>
      <c r="I335" s="22">
        <v>0</v>
      </c>
      <c r="J335" s="23">
        <v>89</v>
      </c>
      <c r="K335" s="82" t="s">
        <v>334</v>
      </c>
      <c r="L335" s="22">
        <v>0</v>
      </c>
      <c r="M335" s="22">
        <v>0</v>
      </c>
      <c r="N335" s="22">
        <v>0</v>
      </c>
      <c r="O335" s="23">
        <v>0</v>
      </c>
      <c r="P335" s="82" t="s">
        <v>334</v>
      </c>
      <c r="Q335" s="22">
        <f t="shared" si="43"/>
        <v>0</v>
      </c>
      <c r="R335" s="22">
        <f t="shared" si="44"/>
        <v>47</v>
      </c>
      <c r="S335" s="22">
        <f t="shared" si="45"/>
        <v>0</v>
      </c>
      <c r="T335" s="23">
        <f t="shared" si="46"/>
        <v>89</v>
      </c>
      <c r="U335" s="82" t="e">
        <f t="shared" si="47"/>
        <v>#DIV/0!</v>
      </c>
    </row>
    <row r="336" spans="1:21" x14ac:dyDescent="0.2">
      <c r="A336" s="58" t="s">
        <v>277</v>
      </c>
      <c r="B336" s="50">
        <v>5089</v>
      </c>
      <c r="C336" s="22">
        <v>6174</v>
      </c>
      <c r="D336" s="22">
        <v>17247</v>
      </c>
      <c r="E336" s="22">
        <v>33714</v>
      </c>
      <c r="F336" s="82">
        <f t="shared" si="40"/>
        <v>95.477474343364065</v>
      </c>
      <c r="G336" s="22">
        <v>2770</v>
      </c>
      <c r="H336" s="22">
        <v>3230</v>
      </c>
      <c r="I336" s="22">
        <v>9462</v>
      </c>
      <c r="J336" s="23">
        <v>17528</v>
      </c>
      <c r="K336" s="82">
        <f t="shared" si="41"/>
        <v>85.246248150496726</v>
      </c>
      <c r="L336" s="22">
        <v>1550</v>
      </c>
      <c r="M336" s="22">
        <v>1675</v>
      </c>
      <c r="N336" s="22">
        <v>8506</v>
      </c>
      <c r="O336" s="23">
        <v>9729</v>
      </c>
      <c r="P336" s="82">
        <f t="shared" si="42"/>
        <v>14.37808605690101</v>
      </c>
      <c r="Q336" s="22">
        <f t="shared" si="43"/>
        <v>4320</v>
      </c>
      <c r="R336" s="22">
        <f t="shared" si="44"/>
        <v>4905</v>
      </c>
      <c r="S336" s="22">
        <f t="shared" si="45"/>
        <v>17968</v>
      </c>
      <c r="T336" s="23">
        <f t="shared" si="46"/>
        <v>27257</v>
      </c>
      <c r="U336" s="82">
        <f t="shared" si="47"/>
        <v>51.697462154942123</v>
      </c>
    </row>
    <row r="337" spans="1:21" x14ac:dyDescent="0.2">
      <c r="A337" s="57" t="s">
        <v>278</v>
      </c>
      <c r="B337" s="51">
        <v>9226</v>
      </c>
      <c r="C337" s="24">
        <v>13007</v>
      </c>
      <c r="D337" s="24">
        <v>51712</v>
      </c>
      <c r="E337" s="24">
        <v>69650</v>
      </c>
      <c r="F337" s="83">
        <f t="shared" si="40"/>
        <v>34.688273514851488</v>
      </c>
      <c r="G337" s="24">
        <v>4118</v>
      </c>
      <c r="H337" s="24">
        <v>5080</v>
      </c>
      <c r="I337" s="24">
        <v>14358</v>
      </c>
      <c r="J337" s="25">
        <v>22820</v>
      </c>
      <c r="K337" s="83">
        <f t="shared" si="41"/>
        <v>58.93578492826299</v>
      </c>
      <c r="L337" s="24">
        <v>4294</v>
      </c>
      <c r="M337" s="24">
        <v>8475</v>
      </c>
      <c r="N337" s="24">
        <v>41076</v>
      </c>
      <c r="O337" s="25">
        <v>44068</v>
      </c>
      <c r="P337" s="83">
        <f t="shared" si="42"/>
        <v>7.2840588178011494</v>
      </c>
      <c r="Q337" s="24">
        <f t="shared" si="43"/>
        <v>8412</v>
      </c>
      <c r="R337" s="24">
        <f t="shared" si="44"/>
        <v>13555</v>
      </c>
      <c r="S337" s="24">
        <f t="shared" si="45"/>
        <v>55434</v>
      </c>
      <c r="T337" s="25">
        <f t="shared" si="46"/>
        <v>66888</v>
      </c>
      <c r="U337" s="83">
        <f t="shared" si="47"/>
        <v>20.662409351661434</v>
      </c>
    </row>
    <row r="338" spans="1:21" x14ac:dyDescent="0.2">
      <c r="A338" s="57" t="s">
        <v>279</v>
      </c>
      <c r="B338" s="53"/>
      <c r="C338" s="20"/>
      <c r="D338" s="20"/>
      <c r="E338" s="20"/>
      <c r="F338" s="84"/>
      <c r="G338" s="20"/>
      <c r="H338" s="20"/>
      <c r="I338" s="20"/>
      <c r="J338" s="21"/>
      <c r="K338" s="84"/>
      <c r="L338" s="20"/>
      <c r="M338" s="20"/>
      <c r="N338" s="20"/>
      <c r="O338" s="21"/>
      <c r="P338" s="84"/>
      <c r="Q338" s="20"/>
      <c r="R338" s="20"/>
      <c r="S338" s="20"/>
      <c r="T338" s="21"/>
      <c r="U338" s="84"/>
    </row>
    <row r="339" spans="1:21" x14ac:dyDescent="0.2">
      <c r="A339" s="58" t="s">
        <v>280</v>
      </c>
      <c r="B339" s="50">
        <v>40</v>
      </c>
      <c r="C339" s="22">
        <v>39</v>
      </c>
      <c r="D339" s="22">
        <v>113</v>
      </c>
      <c r="E339" s="22">
        <v>85</v>
      </c>
      <c r="F339" s="82">
        <f t="shared" si="40"/>
        <v>-24.778761061946902</v>
      </c>
      <c r="G339" s="22">
        <v>37</v>
      </c>
      <c r="H339" s="22">
        <v>33</v>
      </c>
      <c r="I339" s="22">
        <v>122</v>
      </c>
      <c r="J339" s="23">
        <v>88</v>
      </c>
      <c r="K339" s="82">
        <f t="shared" si="41"/>
        <v>-27.868852459016392</v>
      </c>
      <c r="L339" s="22">
        <v>0</v>
      </c>
      <c r="M339" s="22">
        <v>0</v>
      </c>
      <c r="N339" s="22">
        <v>0</v>
      </c>
      <c r="O339" s="23">
        <v>0</v>
      </c>
      <c r="P339" s="82" t="s">
        <v>334</v>
      </c>
      <c r="Q339" s="22">
        <f t="shared" si="43"/>
        <v>37</v>
      </c>
      <c r="R339" s="22">
        <f t="shared" si="44"/>
        <v>33</v>
      </c>
      <c r="S339" s="22">
        <f t="shared" si="45"/>
        <v>122</v>
      </c>
      <c r="T339" s="23">
        <f t="shared" si="46"/>
        <v>88</v>
      </c>
      <c r="U339" s="82">
        <f t="shared" si="47"/>
        <v>-27.868852459016392</v>
      </c>
    </row>
    <row r="340" spans="1:21" x14ac:dyDescent="0.2">
      <c r="A340" s="58" t="s">
        <v>281</v>
      </c>
      <c r="B340" s="50">
        <v>20</v>
      </c>
      <c r="C340" s="22">
        <v>39</v>
      </c>
      <c r="D340" s="22">
        <v>143</v>
      </c>
      <c r="E340" s="22">
        <v>214</v>
      </c>
      <c r="F340" s="82">
        <f t="shared" si="40"/>
        <v>49.650349650349654</v>
      </c>
      <c r="G340" s="22">
        <v>47</v>
      </c>
      <c r="H340" s="22">
        <v>46</v>
      </c>
      <c r="I340" s="22">
        <v>167</v>
      </c>
      <c r="J340" s="23">
        <v>303</v>
      </c>
      <c r="K340" s="82">
        <f t="shared" si="41"/>
        <v>81.437125748502993</v>
      </c>
      <c r="L340" s="22">
        <v>0</v>
      </c>
      <c r="M340" s="22">
        <v>0</v>
      </c>
      <c r="N340" s="22">
        <v>0</v>
      </c>
      <c r="O340" s="23">
        <v>0</v>
      </c>
      <c r="P340" s="82" t="s">
        <v>334</v>
      </c>
      <c r="Q340" s="22">
        <f t="shared" si="43"/>
        <v>47</v>
      </c>
      <c r="R340" s="22">
        <f t="shared" si="44"/>
        <v>46</v>
      </c>
      <c r="S340" s="22">
        <f t="shared" si="45"/>
        <v>167</v>
      </c>
      <c r="T340" s="23">
        <f t="shared" si="46"/>
        <v>303</v>
      </c>
      <c r="U340" s="82">
        <f t="shared" si="47"/>
        <v>81.437125748502993</v>
      </c>
    </row>
    <row r="341" spans="1:21" x14ac:dyDescent="0.2">
      <c r="A341" s="58" t="s">
        <v>282</v>
      </c>
      <c r="B341" s="50">
        <v>0</v>
      </c>
      <c r="C341" s="22">
        <v>0</v>
      </c>
      <c r="D341" s="22">
        <v>0</v>
      </c>
      <c r="E341" s="22">
        <v>0</v>
      </c>
      <c r="F341" s="82" t="s">
        <v>334</v>
      </c>
      <c r="G341" s="22">
        <v>0</v>
      </c>
      <c r="H341" s="22">
        <v>0</v>
      </c>
      <c r="I341" s="22">
        <v>0</v>
      </c>
      <c r="J341" s="23">
        <v>1</v>
      </c>
      <c r="K341" s="82" t="s">
        <v>334</v>
      </c>
      <c r="L341" s="22">
        <v>0</v>
      </c>
      <c r="M341" s="22">
        <v>0</v>
      </c>
      <c r="N341" s="22">
        <v>0</v>
      </c>
      <c r="O341" s="23">
        <v>0</v>
      </c>
      <c r="P341" s="82" t="s">
        <v>334</v>
      </c>
      <c r="Q341" s="22">
        <f t="shared" si="43"/>
        <v>0</v>
      </c>
      <c r="R341" s="22">
        <f t="shared" si="44"/>
        <v>0</v>
      </c>
      <c r="S341" s="22">
        <f t="shared" si="45"/>
        <v>0</v>
      </c>
      <c r="T341" s="23">
        <f t="shared" si="46"/>
        <v>1</v>
      </c>
      <c r="U341" s="82" t="e">
        <f t="shared" si="47"/>
        <v>#DIV/0!</v>
      </c>
    </row>
    <row r="342" spans="1:21" x14ac:dyDescent="0.2">
      <c r="A342" s="58" t="s">
        <v>283</v>
      </c>
      <c r="B342" s="50">
        <v>1192</v>
      </c>
      <c r="C342" s="22">
        <v>3239</v>
      </c>
      <c r="D342" s="22">
        <v>12229</v>
      </c>
      <c r="E342" s="22">
        <v>15665</v>
      </c>
      <c r="F342" s="82">
        <f t="shared" si="40"/>
        <v>28.097146128056259</v>
      </c>
      <c r="G342" s="22">
        <v>834</v>
      </c>
      <c r="H342" s="22">
        <v>1388</v>
      </c>
      <c r="I342" s="22">
        <v>3795</v>
      </c>
      <c r="J342" s="23">
        <v>7723</v>
      </c>
      <c r="K342" s="82">
        <f t="shared" si="41"/>
        <v>103.50461133069828</v>
      </c>
      <c r="L342" s="22">
        <v>2134</v>
      </c>
      <c r="M342" s="22">
        <v>1583</v>
      </c>
      <c r="N342" s="22">
        <v>9094</v>
      </c>
      <c r="O342" s="23">
        <v>13515</v>
      </c>
      <c r="P342" s="82">
        <f t="shared" si="42"/>
        <v>48.614471079832853</v>
      </c>
      <c r="Q342" s="22">
        <f t="shared" si="43"/>
        <v>2968</v>
      </c>
      <c r="R342" s="22">
        <f t="shared" si="44"/>
        <v>2971</v>
      </c>
      <c r="S342" s="22">
        <f t="shared" si="45"/>
        <v>12889</v>
      </c>
      <c r="T342" s="23">
        <f t="shared" si="46"/>
        <v>21238</v>
      </c>
      <c r="U342" s="82">
        <f t="shared" si="47"/>
        <v>64.776165722709294</v>
      </c>
    </row>
    <row r="343" spans="1:21" x14ac:dyDescent="0.2">
      <c r="A343" s="58" t="s">
        <v>284</v>
      </c>
      <c r="B343" s="50">
        <v>0</v>
      </c>
      <c r="C343" s="22">
        <v>7</v>
      </c>
      <c r="D343" s="22">
        <v>28</v>
      </c>
      <c r="E343" s="22">
        <v>30</v>
      </c>
      <c r="F343" s="82">
        <f t="shared" si="40"/>
        <v>7.1428571428571423</v>
      </c>
      <c r="G343" s="22">
        <v>0</v>
      </c>
      <c r="H343" s="22">
        <v>5</v>
      </c>
      <c r="I343" s="22">
        <v>30</v>
      </c>
      <c r="J343" s="23">
        <v>29</v>
      </c>
      <c r="K343" s="82">
        <f t="shared" si="41"/>
        <v>-3.3333333333333335</v>
      </c>
      <c r="L343" s="22">
        <v>0</v>
      </c>
      <c r="M343" s="22">
        <v>0</v>
      </c>
      <c r="N343" s="22">
        <v>0</v>
      </c>
      <c r="O343" s="23">
        <v>0</v>
      </c>
      <c r="P343" s="82" t="s">
        <v>334</v>
      </c>
      <c r="Q343" s="22">
        <f t="shared" si="43"/>
        <v>0</v>
      </c>
      <c r="R343" s="22">
        <f t="shared" si="44"/>
        <v>5</v>
      </c>
      <c r="S343" s="22">
        <f t="shared" si="45"/>
        <v>30</v>
      </c>
      <c r="T343" s="23">
        <f t="shared" si="46"/>
        <v>29</v>
      </c>
      <c r="U343" s="82">
        <f t="shared" si="47"/>
        <v>-3.3333333333333335</v>
      </c>
    </row>
    <row r="344" spans="1:21" x14ac:dyDescent="0.2">
      <c r="A344" s="58" t="s">
        <v>285</v>
      </c>
      <c r="B344" s="50">
        <v>53</v>
      </c>
      <c r="C344" s="22">
        <v>45</v>
      </c>
      <c r="D344" s="22">
        <v>233</v>
      </c>
      <c r="E344" s="22">
        <v>212</v>
      </c>
      <c r="F344" s="82">
        <f t="shared" si="40"/>
        <v>-9.0128755364806867</v>
      </c>
      <c r="G344" s="22">
        <v>53</v>
      </c>
      <c r="H344" s="22">
        <v>45</v>
      </c>
      <c r="I344" s="22">
        <v>233</v>
      </c>
      <c r="J344" s="23">
        <v>212</v>
      </c>
      <c r="K344" s="82">
        <f t="shared" si="41"/>
        <v>-9.0128755364806867</v>
      </c>
      <c r="L344" s="22">
        <v>0</v>
      </c>
      <c r="M344" s="22">
        <v>0</v>
      </c>
      <c r="N344" s="22">
        <v>0</v>
      </c>
      <c r="O344" s="23">
        <v>0</v>
      </c>
      <c r="P344" s="82" t="s">
        <v>334</v>
      </c>
      <c r="Q344" s="22">
        <f t="shared" si="43"/>
        <v>53</v>
      </c>
      <c r="R344" s="22">
        <f t="shared" si="44"/>
        <v>45</v>
      </c>
      <c r="S344" s="22">
        <f t="shared" si="45"/>
        <v>233</v>
      </c>
      <c r="T344" s="23">
        <f t="shared" si="46"/>
        <v>212</v>
      </c>
      <c r="U344" s="82">
        <f t="shared" si="47"/>
        <v>-9.0128755364806867</v>
      </c>
    </row>
    <row r="345" spans="1:21" x14ac:dyDescent="0.2">
      <c r="A345" s="57" t="s">
        <v>286</v>
      </c>
      <c r="B345" s="51">
        <v>1305</v>
      </c>
      <c r="C345" s="24">
        <v>3369</v>
      </c>
      <c r="D345" s="24">
        <v>12746</v>
      </c>
      <c r="E345" s="24">
        <v>16206</v>
      </c>
      <c r="F345" s="83">
        <f t="shared" si="40"/>
        <v>27.145771222344266</v>
      </c>
      <c r="G345" s="24">
        <v>971</v>
      </c>
      <c r="H345" s="24">
        <v>1517</v>
      </c>
      <c r="I345" s="24">
        <v>4347</v>
      </c>
      <c r="J345" s="25">
        <v>8356</v>
      </c>
      <c r="K345" s="83">
        <f t="shared" si="41"/>
        <v>92.224522659305265</v>
      </c>
      <c r="L345" s="24">
        <v>2134</v>
      </c>
      <c r="M345" s="24">
        <v>1583</v>
      </c>
      <c r="N345" s="24">
        <v>9094</v>
      </c>
      <c r="O345" s="25">
        <v>13515</v>
      </c>
      <c r="P345" s="83">
        <f t="shared" si="42"/>
        <v>48.614471079832853</v>
      </c>
      <c r="Q345" s="24">
        <f t="shared" si="43"/>
        <v>3105</v>
      </c>
      <c r="R345" s="24">
        <f t="shared" si="44"/>
        <v>3100</v>
      </c>
      <c r="S345" s="24">
        <f t="shared" si="45"/>
        <v>13441</v>
      </c>
      <c r="T345" s="25">
        <f t="shared" si="46"/>
        <v>21871</v>
      </c>
      <c r="U345" s="83">
        <f t="shared" si="47"/>
        <v>62.718547727103633</v>
      </c>
    </row>
    <row r="346" spans="1:21" x14ac:dyDescent="0.2">
      <c r="A346" s="57" t="s">
        <v>287</v>
      </c>
      <c r="B346" s="53"/>
      <c r="C346" s="20"/>
      <c r="D346" s="20"/>
      <c r="E346" s="20"/>
      <c r="F346" s="84"/>
      <c r="G346" s="20"/>
      <c r="H346" s="20"/>
      <c r="I346" s="20"/>
      <c r="J346" s="21"/>
      <c r="K346" s="84"/>
      <c r="L346" s="20"/>
      <c r="M346" s="20"/>
      <c r="N346" s="20"/>
      <c r="O346" s="21"/>
      <c r="P346" s="84"/>
      <c r="Q346" s="20"/>
      <c r="R346" s="20"/>
      <c r="S346" s="20"/>
      <c r="T346" s="21"/>
      <c r="U346" s="84"/>
    </row>
    <row r="347" spans="1:21" x14ac:dyDescent="0.2">
      <c r="A347" s="58" t="s">
        <v>288</v>
      </c>
      <c r="B347" s="50">
        <v>0</v>
      </c>
      <c r="C347" s="22">
        <v>0</v>
      </c>
      <c r="D347" s="22">
        <v>0</v>
      </c>
      <c r="E347" s="22">
        <v>0</v>
      </c>
      <c r="F347" s="82" t="s">
        <v>334</v>
      </c>
      <c r="G347" s="22">
        <v>6</v>
      </c>
      <c r="H347" s="22">
        <v>15</v>
      </c>
      <c r="I347" s="22">
        <v>19</v>
      </c>
      <c r="J347" s="23">
        <v>45</v>
      </c>
      <c r="K347" s="82">
        <f t="shared" si="41"/>
        <v>136.84210526315789</v>
      </c>
      <c r="L347" s="22">
        <v>0</v>
      </c>
      <c r="M347" s="22">
        <v>0</v>
      </c>
      <c r="N347" s="22">
        <v>0</v>
      </c>
      <c r="O347" s="23">
        <v>0</v>
      </c>
      <c r="P347" s="82" t="s">
        <v>334</v>
      </c>
      <c r="Q347" s="22">
        <f t="shared" si="43"/>
        <v>6</v>
      </c>
      <c r="R347" s="22">
        <f t="shared" si="44"/>
        <v>15</v>
      </c>
      <c r="S347" s="22">
        <f t="shared" si="45"/>
        <v>19</v>
      </c>
      <c r="T347" s="23">
        <f t="shared" si="46"/>
        <v>45</v>
      </c>
      <c r="U347" s="82">
        <f t="shared" si="47"/>
        <v>136.84210526315789</v>
      </c>
    </row>
    <row r="348" spans="1:21" x14ac:dyDescent="0.2">
      <c r="A348" s="58" t="s">
        <v>289</v>
      </c>
      <c r="B348" s="50">
        <v>0</v>
      </c>
      <c r="C348" s="22">
        <v>0</v>
      </c>
      <c r="D348" s="22">
        <v>4</v>
      </c>
      <c r="E348" s="22">
        <v>0</v>
      </c>
      <c r="F348" s="82">
        <f t="shared" si="40"/>
        <v>-100</v>
      </c>
      <c r="G348" s="22">
        <v>0</v>
      </c>
      <c r="H348" s="22">
        <v>0</v>
      </c>
      <c r="I348" s="22">
        <v>0</v>
      </c>
      <c r="J348" s="23">
        <v>0</v>
      </c>
      <c r="K348" s="82" t="s">
        <v>334</v>
      </c>
      <c r="L348" s="22">
        <v>0</v>
      </c>
      <c r="M348" s="22">
        <v>0</v>
      </c>
      <c r="N348" s="22">
        <v>0</v>
      </c>
      <c r="O348" s="23">
        <v>0</v>
      </c>
      <c r="P348" s="82" t="s">
        <v>334</v>
      </c>
      <c r="Q348" s="22">
        <f t="shared" si="43"/>
        <v>0</v>
      </c>
      <c r="R348" s="22">
        <f t="shared" si="44"/>
        <v>0</v>
      </c>
      <c r="S348" s="22">
        <f t="shared" si="45"/>
        <v>0</v>
      </c>
      <c r="T348" s="23">
        <f t="shared" si="46"/>
        <v>0</v>
      </c>
      <c r="U348" s="82" t="e">
        <f t="shared" si="47"/>
        <v>#DIV/0!</v>
      </c>
    </row>
    <row r="349" spans="1:21" x14ac:dyDescent="0.2">
      <c r="A349" s="58" t="s">
        <v>290</v>
      </c>
      <c r="B349" s="50">
        <v>37</v>
      </c>
      <c r="C349" s="22">
        <v>0</v>
      </c>
      <c r="D349" s="22">
        <v>128</v>
      </c>
      <c r="E349" s="22">
        <v>40</v>
      </c>
      <c r="F349" s="82">
        <f t="shared" si="40"/>
        <v>-68.75</v>
      </c>
      <c r="G349" s="22">
        <v>69</v>
      </c>
      <c r="H349" s="22">
        <v>41</v>
      </c>
      <c r="I349" s="22">
        <v>344</v>
      </c>
      <c r="J349" s="23">
        <v>235</v>
      </c>
      <c r="K349" s="82">
        <f t="shared" si="41"/>
        <v>-31.686046511627907</v>
      </c>
      <c r="L349" s="22">
        <v>0</v>
      </c>
      <c r="M349" s="22">
        <v>0</v>
      </c>
      <c r="N349" s="22">
        <v>0</v>
      </c>
      <c r="O349" s="23">
        <v>0</v>
      </c>
      <c r="P349" s="82" t="s">
        <v>334</v>
      </c>
      <c r="Q349" s="22">
        <f t="shared" si="43"/>
        <v>69</v>
      </c>
      <c r="R349" s="22">
        <f t="shared" si="44"/>
        <v>41</v>
      </c>
      <c r="S349" s="22">
        <f t="shared" si="45"/>
        <v>344</v>
      </c>
      <c r="T349" s="23">
        <f t="shared" si="46"/>
        <v>235</v>
      </c>
      <c r="U349" s="82">
        <f t="shared" si="47"/>
        <v>-31.686046511627907</v>
      </c>
    </row>
    <row r="350" spans="1:21" x14ac:dyDescent="0.2">
      <c r="A350" s="58" t="s">
        <v>291</v>
      </c>
      <c r="B350" s="50">
        <v>0</v>
      </c>
      <c r="C350" s="22">
        <v>0</v>
      </c>
      <c r="D350" s="22">
        <v>0</v>
      </c>
      <c r="E350" s="22">
        <v>0</v>
      </c>
      <c r="F350" s="82" t="s">
        <v>334</v>
      </c>
      <c r="G350" s="22">
        <v>0</v>
      </c>
      <c r="H350" s="22">
        <v>0</v>
      </c>
      <c r="I350" s="22">
        <v>0</v>
      </c>
      <c r="J350" s="23">
        <v>-1</v>
      </c>
      <c r="K350" s="82" t="s">
        <v>334</v>
      </c>
      <c r="L350" s="22">
        <v>0</v>
      </c>
      <c r="M350" s="22">
        <v>0</v>
      </c>
      <c r="N350" s="22">
        <v>0</v>
      </c>
      <c r="O350" s="23">
        <v>0</v>
      </c>
      <c r="P350" s="82" t="s">
        <v>334</v>
      </c>
      <c r="Q350" s="22">
        <f t="shared" si="43"/>
        <v>0</v>
      </c>
      <c r="R350" s="22">
        <f t="shared" si="44"/>
        <v>0</v>
      </c>
      <c r="S350" s="22">
        <f t="shared" si="45"/>
        <v>0</v>
      </c>
      <c r="T350" s="23">
        <f t="shared" si="46"/>
        <v>-1</v>
      </c>
      <c r="U350" s="82" t="e">
        <f t="shared" si="47"/>
        <v>#DIV/0!</v>
      </c>
    </row>
    <row r="351" spans="1:21" x14ac:dyDescent="0.2">
      <c r="A351" s="58" t="s">
        <v>292</v>
      </c>
      <c r="B351" s="50">
        <v>0</v>
      </c>
      <c r="C351" s="22">
        <v>1</v>
      </c>
      <c r="D351" s="22">
        <v>0</v>
      </c>
      <c r="E351" s="22">
        <v>30</v>
      </c>
      <c r="F351" s="82" t="s">
        <v>334</v>
      </c>
      <c r="G351" s="22">
        <v>0</v>
      </c>
      <c r="H351" s="22">
        <v>3</v>
      </c>
      <c r="I351" s="22">
        <v>0</v>
      </c>
      <c r="J351" s="23">
        <v>13</v>
      </c>
      <c r="K351" s="82" t="s">
        <v>334</v>
      </c>
      <c r="L351" s="22">
        <v>0</v>
      </c>
      <c r="M351" s="22">
        <v>0</v>
      </c>
      <c r="N351" s="22">
        <v>0</v>
      </c>
      <c r="O351" s="23">
        <v>0</v>
      </c>
      <c r="P351" s="82" t="s">
        <v>334</v>
      </c>
      <c r="Q351" s="22">
        <f t="shared" si="43"/>
        <v>0</v>
      </c>
      <c r="R351" s="22">
        <f t="shared" si="44"/>
        <v>3</v>
      </c>
      <c r="S351" s="22">
        <f t="shared" si="45"/>
        <v>0</v>
      </c>
      <c r="T351" s="23">
        <f t="shared" si="46"/>
        <v>13</v>
      </c>
      <c r="U351" s="82" t="e">
        <f t="shared" si="47"/>
        <v>#DIV/0!</v>
      </c>
    </row>
    <row r="352" spans="1:21" x14ac:dyDescent="0.2">
      <c r="A352" s="58" t="s">
        <v>293</v>
      </c>
      <c r="B352" s="50">
        <v>6</v>
      </c>
      <c r="C352" s="22">
        <v>10</v>
      </c>
      <c r="D352" s="22">
        <v>61</v>
      </c>
      <c r="E352" s="22">
        <v>54</v>
      </c>
      <c r="F352" s="82">
        <f t="shared" si="40"/>
        <v>-11.475409836065573</v>
      </c>
      <c r="G352" s="22">
        <v>24</v>
      </c>
      <c r="H352" s="22">
        <v>22</v>
      </c>
      <c r="I352" s="22">
        <v>180</v>
      </c>
      <c r="J352" s="23">
        <v>95</v>
      </c>
      <c r="K352" s="82">
        <f t="shared" si="41"/>
        <v>-47.222222222222221</v>
      </c>
      <c r="L352" s="22">
        <v>0</v>
      </c>
      <c r="M352" s="22">
        <v>0</v>
      </c>
      <c r="N352" s="22">
        <v>0</v>
      </c>
      <c r="O352" s="23">
        <v>0</v>
      </c>
      <c r="P352" s="82" t="s">
        <v>334</v>
      </c>
      <c r="Q352" s="22">
        <f t="shared" si="43"/>
        <v>24</v>
      </c>
      <c r="R352" s="22">
        <f t="shared" si="44"/>
        <v>22</v>
      </c>
      <c r="S352" s="22">
        <f t="shared" si="45"/>
        <v>180</v>
      </c>
      <c r="T352" s="23">
        <f t="shared" si="46"/>
        <v>95</v>
      </c>
      <c r="U352" s="82">
        <f t="shared" si="47"/>
        <v>-47.222222222222221</v>
      </c>
    </row>
    <row r="353" spans="1:21" x14ac:dyDescent="0.2">
      <c r="A353" s="57" t="s">
        <v>294</v>
      </c>
      <c r="B353" s="51">
        <v>43</v>
      </c>
      <c r="C353" s="24">
        <v>11</v>
      </c>
      <c r="D353" s="24">
        <v>193</v>
      </c>
      <c r="E353" s="24">
        <v>124</v>
      </c>
      <c r="F353" s="83">
        <f t="shared" si="40"/>
        <v>-35.751295336787564</v>
      </c>
      <c r="G353" s="24">
        <v>99</v>
      </c>
      <c r="H353" s="24">
        <v>81</v>
      </c>
      <c r="I353" s="24">
        <v>543</v>
      </c>
      <c r="J353" s="25">
        <v>387</v>
      </c>
      <c r="K353" s="83">
        <f t="shared" si="41"/>
        <v>-28.729281767955801</v>
      </c>
      <c r="L353" s="24">
        <v>0</v>
      </c>
      <c r="M353" s="24">
        <v>0</v>
      </c>
      <c r="N353" s="24">
        <v>0</v>
      </c>
      <c r="O353" s="25">
        <v>0</v>
      </c>
      <c r="P353" s="83" t="s">
        <v>334</v>
      </c>
      <c r="Q353" s="24">
        <f t="shared" si="43"/>
        <v>99</v>
      </c>
      <c r="R353" s="24">
        <f t="shared" si="44"/>
        <v>81</v>
      </c>
      <c r="S353" s="24">
        <f t="shared" si="45"/>
        <v>543</v>
      </c>
      <c r="T353" s="25">
        <f t="shared" si="46"/>
        <v>387</v>
      </c>
      <c r="U353" s="83">
        <f t="shared" si="47"/>
        <v>-28.729281767955801</v>
      </c>
    </row>
    <row r="354" spans="1:21" x14ac:dyDescent="0.2">
      <c r="A354" s="57" t="s">
        <v>295</v>
      </c>
      <c r="B354" s="53"/>
      <c r="C354" s="20"/>
      <c r="D354" s="20"/>
      <c r="E354" s="20"/>
      <c r="F354" s="84"/>
      <c r="G354" s="20"/>
      <c r="H354" s="20"/>
      <c r="I354" s="20"/>
      <c r="J354" s="21"/>
      <c r="K354" s="84"/>
      <c r="L354" s="20"/>
      <c r="M354" s="20"/>
      <c r="N354" s="20"/>
      <c r="O354" s="21"/>
      <c r="P354" s="84"/>
      <c r="Q354" s="20"/>
      <c r="R354" s="20"/>
      <c r="S354" s="20"/>
      <c r="T354" s="21"/>
      <c r="U354" s="84"/>
    </row>
    <row r="355" spans="1:21" x14ac:dyDescent="0.2">
      <c r="A355" s="58" t="s">
        <v>296</v>
      </c>
      <c r="B355" s="50">
        <v>0</v>
      </c>
      <c r="C355" s="22">
        <v>0</v>
      </c>
      <c r="D355" s="22">
        <v>0</v>
      </c>
      <c r="E355" s="22">
        <v>0</v>
      </c>
      <c r="F355" s="82" t="s">
        <v>334</v>
      </c>
      <c r="G355" s="22">
        <v>27</v>
      </c>
      <c r="H355" s="22">
        <v>1</v>
      </c>
      <c r="I355" s="22">
        <v>42</v>
      </c>
      <c r="J355" s="23">
        <v>7</v>
      </c>
      <c r="K355" s="82">
        <f t="shared" si="41"/>
        <v>-83.333333333333343</v>
      </c>
      <c r="L355" s="22">
        <v>0</v>
      </c>
      <c r="M355" s="22">
        <v>0</v>
      </c>
      <c r="N355" s="22">
        <v>0</v>
      </c>
      <c r="O355" s="23">
        <v>0</v>
      </c>
      <c r="P355" s="82" t="s">
        <v>334</v>
      </c>
      <c r="Q355" s="22">
        <f t="shared" si="43"/>
        <v>27</v>
      </c>
      <c r="R355" s="22">
        <f t="shared" si="44"/>
        <v>1</v>
      </c>
      <c r="S355" s="22">
        <f t="shared" si="45"/>
        <v>42</v>
      </c>
      <c r="T355" s="23">
        <f t="shared" si="46"/>
        <v>7</v>
      </c>
      <c r="U355" s="82">
        <f t="shared" si="47"/>
        <v>-83.333333333333343</v>
      </c>
    </row>
    <row r="356" spans="1:21" x14ac:dyDescent="0.2">
      <c r="A356" s="58" t="s">
        <v>297</v>
      </c>
      <c r="B356" s="50">
        <v>10</v>
      </c>
      <c r="C356" s="22">
        <v>0</v>
      </c>
      <c r="D356" s="22">
        <v>30</v>
      </c>
      <c r="E356" s="22">
        <v>40</v>
      </c>
      <c r="F356" s="82">
        <f t="shared" si="40"/>
        <v>33.333333333333329</v>
      </c>
      <c r="G356" s="22">
        <v>10</v>
      </c>
      <c r="H356" s="22">
        <v>0</v>
      </c>
      <c r="I356" s="22">
        <v>29</v>
      </c>
      <c r="J356" s="23">
        <v>41</v>
      </c>
      <c r="K356" s="82">
        <f t="shared" si="41"/>
        <v>41.379310344827587</v>
      </c>
      <c r="L356" s="22">
        <v>0</v>
      </c>
      <c r="M356" s="22">
        <v>0</v>
      </c>
      <c r="N356" s="22">
        <v>0</v>
      </c>
      <c r="O356" s="23">
        <v>0</v>
      </c>
      <c r="P356" s="82" t="s">
        <v>334</v>
      </c>
      <c r="Q356" s="22">
        <f t="shared" si="43"/>
        <v>10</v>
      </c>
      <c r="R356" s="22">
        <f t="shared" si="44"/>
        <v>0</v>
      </c>
      <c r="S356" s="22">
        <f t="shared" si="45"/>
        <v>29</v>
      </c>
      <c r="T356" s="23">
        <f t="shared" si="46"/>
        <v>41</v>
      </c>
      <c r="U356" s="82">
        <f t="shared" si="47"/>
        <v>41.379310344827587</v>
      </c>
    </row>
    <row r="357" spans="1:21" x14ac:dyDescent="0.2">
      <c r="A357" s="58" t="s">
        <v>298</v>
      </c>
      <c r="B357" s="50">
        <v>14</v>
      </c>
      <c r="C357" s="22">
        <v>9</v>
      </c>
      <c r="D357" s="22">
        <v>119</v>
      </c>
      <c r="E357" s="22">
        <v>20</v>
      </c>
      <c r="F357" s="82">
        <f t="shared" si="40"/>
        <v>-83.193277310924373</v>
      </c>
      <c r="G357" s="22">
        <v>19</v>
      </c>
      <c r="H357" s="22">
        <v>5</v>
      </c>
      <c r="I357" s="22">
        <v>68</v>
      </c>
      <c r="J357" s="23">
        <v>49</v>
      </c>
      <c r="K357" s="82">
        <f t="shared" si="41"/>
        <v>-27.941176470588236</v>
      </c>
      <c r="L357" s="22">
        <v>0</v>
      </c>
      <c r="M357" s="22">
        <v>0</v>
      </c>
      <c r="N357" s="22">
        <v>0</v>
      </c>
      <c r="O357" s="23">
        <v>0</v>
      </c>
      <c r="P357" s="82" t="s">
        <v>334</v>
      </c>
      <c r="Q357" s="22">
        <f t="shared" si="43"/>
        <v>19</v>
      </c>
      <c r="R357" s="22">
        <f t="shared" si="44"/>
        <v>5</v>
      </c>
      <c r="S357" s="22">
        <f t="shared" si="45"/>
        <v>68</v>
      </c>
      <c r="T357" s="23">
        <f t="shared" si="46"/>
        <v>49</v>
      </c>
      <c r="U357" s="82">
        <f t="shared" si="47"/>
        <v>-27.941176470588236</v>
      </c>
    </row>
    <row r="358" spans="1:21" x14ac:dyDescent="0.2">
      <c r="A358" s="58" t="s">
        <v>299</v>
      </c>
      <c r="B358" s="50">
        <v>35</v>
      </c>
      <c r="C358" s="22">
        <v>35</v>
      </c>
      <c r="D358" s="22">
        <v>125</v>
      </c>
      <c r="E358" s="22">
        <v>127</v>
      </c>
      <c r="F358" s="82">
        <f t="shared" si="40"/>
        <v>1.6</v>
      </c>
      <c r="G358" s="22">
        <v>42</v>
      </c>
      <c r="H358" s="22">
        <v>34</v>
      </c>
      <c r="I358" s="22">
        <v>119</v>
      </c>
      <c r="J358" s="23">
        <v>108</v>
      </c>
      <c r="K358" s="82">
        <f t="shared" si="41"/>
        <v>-9.2436974789915975</v>
      </c>
      <c r="L358" s="22">
        <v>0</v>
      </c>
      <c r="M358" s="22">
        <v>0</v>
      </c>
      <c r="N358" s="22">
        <v>0</v>
      </c>
      <c r="O358" s="23">
        <v>0</v>
      </c>
      <c r="P358" s="82" t="s">
        <v>334</v>
      </c>
      <c r="Q358" s="22">
        <f t="shared" si="43"/>
        <v>42</v>
      </c>
      <c r="R358" s="22">
        <f t="shared" si="44"/>
        <v>34</v>
      </c>
      <c r="S358" s="22">
        <f t="shared" si="45"/>
        <v>119</v>
      </c>
      <c r="T358" s="23">
        <f t="shared" si="46"/>
        <v>108</v>
      </c>
      <c r="U358" s="82">
        <f t="shared" si="47"/>
        <v>-9.2436974789915975</v>
      </c>
    </row>
    <row r="359" spans="1:21" x14ac:dyDescent="0.2">
      <c r="A359" s="58" t="s">
        <v>300</v>
      </c>
      <c r="B359" s="50">
        <v>0</v>
      </c>
      <c r="C359" s="22">
        <v>0</v>
      </c>
      <c r="D359" s="22">
        <v>0</v>
      </c>
      <c r="E359" s="22">
        <v>0</v>
      </c>
      <c r="F359" s="82" t="s">
        <v>334</v>
      </c>
      <c r="G359" s="22">
        <v>45</v>
      </c>
      <c r="H359" s="22">
        <v>19</v>
      </c>
      <c r="I359" s="22">
        <v>118</v>
      </c>
      <c r="J359" s="23">
        <v>121</v>
      </c>
      <c r="K359" s="82">
        <f t="shared" si="41"/>
        <v>2.5423728813559325</v>
      </c>
      <c r="L359" s="22">
        <v>0</v>
      </c>
      <c r="M359" s="22">
        <v>0</v>
      </c>
      <c r="N359" s="22">
        <v>0</v>
      </c>
      <c r="O359" s="23">
        <v>0</v>
      </c>
      <c r="P359" s="82" t="s">
        <v>334</v>
      </c>
      <c r="Q359" s="22">
        <f t="shared" si="43"/>
        <v>45</v>
      </c>
      <c r="R359" s="22">
        <f t="shared" si="44"/>
        <v>19</v>
      </c>
      <c r="S359" s="22">
        <f t="shared" si="45"/>
        <v>118</v>
      </c>
      <c r="T359" s="23">
        <f t="shared" si="46"/>
        <v>121</v>
      </c>
      <c r="U359" s="82">
        <f t="shared" si="47"/>
        <v>2.5423728813559325</v>
      </c>
    </row>
    <row r="360" spans="1:21" x14ac:dyDescent="0.2">
      <c r="A360" s="57" t="s">
        <v>301</v>
      </c>
      <c r="B360" s="51">
        <v>59</v>
      </c>
      <c r="C360" s="24">
        <v>44</v>
      </c>
      <c r="D360" s="24">
        <v>274</v>
      </c>
      <c r="E360" s="24">
        <v>187</v>
      </c>
      <c r="F360" s="83">
        <f t="shared" si="40"/>
        <v>-31.751824817518248</v>
      </c>
      <c r="G360" s="24">
        <v>143</v>
      </c>
      <c r="H360" s="24">
        <v>59</v>
      </c>
      <c r="I360" s="24">
        <v>376</v>
      </c>
      <c r="J360" s="25">
        <v>326</v>
      </c>
      <c r="K360" s="83">
        <f t="shared" si="41"/>
        <v>-13.297872340425531</v>
      </c>
      <c r="L360" s="24">
        <v>0</v>
      </c>
      <c r="M360" s="24">
        <v>0</v>
      </c>
      <c r="N360" s="24">
        <v>0</v>
      </c>
      <c r="O360" s="25">
        <v>0</v>
      </c>
      <c r="P360" s="83" t="s">
        <v>334</v>
      </c>
      <c r="Q360" s="24">
        <f t="shared" si="43"/>
        <v>143</v>
      </c>
      <c r="R360" s="24">
        <f t="shared" si="44"/>
        <v>59</v>
      </c>
      <c r="S360" s="24">
        <f t="shared" si="45"/>
        <v>376</v>
      </c>
      <c r="T360" s="25">
        <f t="shared" si="46"/>
        <v>326</v>
      </c>
      <c r="U360" s="83">
        <f t="shared" si="47"/>
        <v>-13.297872340425531</v>
      </c>
    </row>
    <row r="361" spans="1:21" x14ac:dyDescent="0.2">
      <c r="A361" s="57" t="s">
        <v>302</v>
      </c>
      <c r="B361" s="53"/>
      <c r="C361" s="20"/>
      <c r="D361" s="20"/>
      <c r="E361" s="20"/>
      <c r="F361" s="84"/>
      <c r="G361" s="20"/>
      <c r="H361" s="20"/>
      <c r="I361" s="20"/>
      <c r="J361" s="21"/>
      <c r="K361" s="84"/>
      <c r="L361" s="20"/>
      <c r="M361" s="20"/>
      <c r="N361" s="20"/>
      <c r="O361" s="21"/>
      <c r="P361" s="84"/>
      <c r="Q361" s="20"/>
      <c r="R361" s="20"/>
      <c r="S361" s="20"/>
      <c r="T361" s="21"/>
      <c r="U361" s="84"/>
    </row>
    <row r="362" spans="1:21" x14ac:dyDescent="0.2">
      <c r="A362" s="58" t="s">
        <v>303</v>
      </c>
      <c r="B362" s="50">
        <v>0</v>
      </c>
      <c r="C362" s="22">
        <v>0</v>
      </c>
      <c r="D362" s="22">
        <v>0</v>
      </c>
      <c r="E362" s="22">
        <v>0</v>
      </c>
      <c r="F362" s="82" t="s">
        <v>334</v>
      </c>
      <c r="G362" s="22">
        <v>29</v>
      </c>
      <c r="H362" s="22">
        <v>17</v>
      </c>
      <c r="I362" s="22">
        <v>181</v>
      </c>
      <c r="J362" s="23">
        <v>95</v>
      </c>
      <c r="K362" s="82">
        <f t="shared" si="41"/>
        <v>-47.513812154696133</v>
      </c>
      <c r="L362" s="22">
        <v>0</v>
      </c>
      <c r="M362" s="22">
        <v>0</v>
      </c>
      <c r="N362" s="22">
        <v>0</v>
      </c>
      <c r="O362" s="23">
        <v>0</v>
      </c>
      <c r="P362" s="82" t="s">
        <v>334</v>
      </c>
      <c r="Q362" s="22">
        <f t="shared" si="43"/>
        <v>29</v>
      </c>
      <c r="R362" s="22">
        <f t="shared" si="44"/>
        <v>17</v>
      </c>
      <c r="S362" s="22">
        <f t="shared" si="45"/>
        <v>181</v>
      </c>
      <c r="T362" s="23">
        <f t="shared" si="46"/>
        <v>95</v>
      </c>
      <c r="U362" s="82">
        <f t="shared" si="47"/>
        <v>-47.513812154696133</v>
      </c>
    </row>
    <row r="363" spans="1:21" x14ac:dyDescent="0.2">
      <c r="A363" s="58" t="s">
        <v>304</v>
      </c>
      <c r="B363" s="50">
        <v>0</v>
      </c>
      <c r="C363" s="22">
        <v>2</v>
      </c>
      <c r="D363" s="22">
        <v>12</v>
      </c>
      <c r="E363" s="22">
        <v>8</v>
      </c>
      <c r="F363" s="82">
        <f t="shared" si="40"/>
        <v>-33.333333333333329</v>
      </c>
      <c r="G363" s="22">
        <v>0</v>
      </c>
      <c r="H363" s="22">
        <v>0</v>
      </c>
      <c r="I363" s="22">
        <v>11</v>
      </c>
      <c r="J363" s="23">
        <v>6</v>
      </c>
      <c r="K363" s="82">
        <f t="shared" si="41"/>
        <v>-45.454545454545453</v>
      </c>
      <c r="L363" s="22">
        <v>0</v>
      </c>
      <c r="M363" s="22">
        <v>0</v>
      </c>
      <c r="N363" s="22">
        <v>0</v>
      </c>
      <c r="O363" s="23">
        <v>0</v>
      </c>
      <c r="P363" s="82" t="s">
        <v>334</v>
      </c>
      <c r="Q363" s="22">
        <f t="shared" si="43"/>
        <v>0</v>
      </c>
      <c r="R363" s="22">
        <f t="shared" si="44"/>
        <v>0</v>
      </c>
      <c r="S363" s="22">
        <f t="shared" si="45"/>
        <v>11</v>
      </c>
      <c r="T363" s="23">
        <f t="shared" si="46"/>
        <v>6</v>
      </c>
      <c r="U363" s="82">
        <f t="shared" si="47"/>
        <v>-45.454545454545453</v>
      </c>
    </row>
    <row r="364" spans="1:21" x14ac:dyDescent="0.2">
      <c r="A364" s="58" t="s">
        <v>305</v>
      </c>
      <c r="B364" s="50">
        <v>0</v>
      </c>
      <c r="C364" s="22">
        <v>0</v>
      </c>
      <c r="D364" s="22">
        <v>0</v>
      </c>
      <c r="E364" s="22">
        <v>0</v>
      </c>
      <c r="F364" s="82" t="s">
        <v>334</v>
      </c>
      <c r="G364" s="22">
        <v>5</v>
      </c>
      <c r="H364" s="22">
        <v>6</v>
      </c>
      <c r="I364" s="22">
        <v>44</v>
      </c>
      <c r="J364" s="23">
        <v>17</v>
      </c>
      <c r="K364" s="82">
        <f t="shared" si="41"/>
        <v>-61.363636363636367</v>
      </c>
      <c r="L364" s="22">
        <v>0</v>
      </c>
      <c r="M364" s="22">
        <v>0</v>
      </c>
      <c r="N364" s="22">
        <v>0</v>
      </c>
      <c r="O364" s="23">
        <v>0</v>
      </c>
      <c r="P364" s="82" t="s">
        <v>334</v>
      </c>
      <c r="Q364" s="22">
        <f t="shared" si="43"/>
        <v>5</v>
      </c>
      <c r="R364" s="22">
        <f t="shared" si="44"/>
        <v>6</v>
      </c>
      <c r="S364" s="22">
        <f t="shared" si="45"/>
        <v>44</v>
      </c>
      <c r="T364" s="23">
        <f t="shared" si="46"/>
        <v>17</v>
      </c>
      <c r="U364" s="82">
        <f t="shared" si="47"/>
        <v>-61.363636363636367</v>
      </c>
    </row>
    <row r="365" spans="1:21" x14ac:dyDescent="0.2">
      <c r="A365" s="57" t="s">
        <v>306</v>
      </c>
      <c r="B365" s="51">
        <v>0</v>
      </c>
      <c r="C365" s="24">
        <v>2</v>
      </c>
      <c r="D365" s="24">
        <v>12</v>
      </c>
      <c r="E365" s="24">
        <v>8</v>
      </c>
      <c r="F365" s="83">
        <f t="shared" si="40"/>
        <v>-33.333333333333329</v>
      </c>
      <c r="G365" s="24">
        <v>34</v>
      </c>
      <c r="H365" s="24">
        <v>23</v>
      </c>
      <c r="I365" s="24">
        <v>236</v>
      </c>
      <c r="J365" s="25">
        <v>118</v>
      </c>
      <c r="K365" s="83">
        <f t="shared" si="41"/>
        <v>-50</v>
      </c>
      <c r="L365" s="24">
        <v>0</v>
      </c>
      <c r="M365" s="24">
        <v>0</v>
      </c>
      <c r="N365" s="24">
        <v>0</v>
      </c>
      <c r="O365" s="25">
        <v>0</v>
      </c>
      <c r="P365" s="83" t="s">
        <v>334</v>
      </c>
      <c r="Q365" s="24">
        <f t="shared" si="43"/>
        <v>34</v>
      </c>
      <c r="R365" s="24">
        <f t="shared" si="44"/>
        <v>23</v>
      </c>
      <c r="S365" s="24">
        <f t="shared" si="45"/>
        <v>236</v>
      </c>
      <c r="T365" s="25">
        <f t="shared" si="46"/>
        <v>118</v>
      </c>
      <c r="U365" s="83">
        <f t="shared" si="47"/>
        <v>-50</v>
      </c>
    </row>
    <row r="366" spans="1:21" x14ac:dyDescent="0.2">
      <c r="A366" s="57" t="s">
        <v>307</v>
      </c>
      <c r="B366" s="51">
        <v>1111939</v>
      </c>
      <c r="C366" s="24">
        <v>1270903</v>
      </c>
      <c r="D366" s="24">
        <v>5058696</v>
      </c>
      <c r="E366" s="24">
        <v>5904931</v>
      </c>
      <c r="F366" s="83">
        <f t="shared" si="40"/>
        <v>16.72832287213938</v>
      </c>
      <c r="G366" s="24">
        <v>825849</v>
      </c>
      <c r="H366" s="24">
        <v>1016794</v>
      </c>
      <c r="I366" s="24">
        <v>3403323</v>
      </c>
      <c r="J366" s="25">
        <v>4292050</v>
      </c>
      <c r="K366" s="83">
        <f t="shared" si="41"/>
        <v>26.113507298601984</v>
      </c>
      <c r="L366" s="24">
        <v>336979</v>
      </c>
      <c r="M366" s="24">
        <v>258048</v>
      </c>
      <c r="N366" s="24">
        <v>1722162</v>
      </c>
      <c r="O366" s="25">
        <v>1615830</v>
      </c>
      <c r="P366" s="83">
        <f t="shared" si="42"/>
        <v>-6.1743320314813586</v>
      </c>
      <c r="Q366" s="24">
        <f t="shared" si="43"/>
        <v>1162828</v>
      </c>
      <c r="R366" s="24">
        <f t="shared" si="44"/>
        <v>1274842</v>
      </c>
      <c r="S366" s="24">
        <f t="shared" si="45"/>
        <v>5125485</v>
      </c>
      <c r="T366" s="25">
        <f t="shared" si="46"/>
        <v>5907880</v>
      </c>
      <c r="U366" s="83">
        <f t="shared" si="47"/>
        <v>15.264799331185245</v>
      </c>
    </row>
    <row r="367" spans="1:21" x14ac:dyDescent="0.2">
      <c r="A367" s="57"/>
      <c r="B367" s="51"/>
      <c r="C367" s="24"/>
      <c r="D367" s="24"/>
      <c r="E367" s="24"/>
      <c r="F367" s="83"/>
      <c r="G367" s="24"/>
      <c r="H367" s="24"/>
      <c r="I367" s="24"/>
      <c r="J367" s="25"/>
      <c r="K367" s="83"/>
      <c r="L367" s="24"/>
      <c r="M367" s="24"/>
      <c r="N367" s="24"/>
      <c r="O367" s="25"/>
      <c r="P367" s="83"/>
      <c r="Q367" s="24"/>
      <c r="R367" s="24"/>
      <c r="S367" s="24"/>
      <c r="T367" s="25"/>
      <c r="U367" s="83"/>
    </row>
    <row r="368" spans="1:21" x14ac:dyDescent="0.2">
      <c r="A368" s="74" t="s">
        <v>339</v>
      </c>
      <c r="B368" s="51"/>
      <c r="C368" s="24"/>
      <c r="D368" s="24"/>
      <c r="E368" s="24"/>
      <c r="F368" s="83"/>
      <c r="G368" s="24"/>
      <c r="H368" s="24"/>
      <c r="I368" s="24"/>
      <c r="J368" s="25"/>
      <c r="K368" s="83"/>
      <c r="L368" s="24"/>
      <c r="M368" s="24"/>
      <c r="N368" s="24"/>
      <c r="O368" s="25"/>
      <c r="P368" s="83"/>
      <c r="Q368" s="24"/>
      <c r="R368" s="24"/>
      <c r="S368" s="24"/>
      <c r="T368" s="25"/>
      <c r="U368" s="83"/>
    </row>
    <row r="369" spans="1:21" s="45" customFormat="1" x14ac:dyDescent="0.2">
      <c r="A369" s="48" t="s">
        <v>47</v>
      </c>
      <c r="B369" s="50">
        <v>325866</v>
      </c>
      <c r="C369" s="22">
        <v>340040</v>
      </c>
      <c r="D369" s="22">
        <v>1513697</v>
      </c>
      <c r="E369" s="22">
        <v>1507372</v>
      </c>
      <c r="F369" s="82">
        <f t="shared" si="40"/>
        <v>-0.41785112872655494</v>
      </c>
      <c r="G369" s="22">
        <v>157607</v>
      </c>
      <c r="H369" s="22">
        <v>231076</v>
      </c>
      <c r="I369" s="22">
        <v>654668</v>
      </c>
      <c r="J369" s="23">
        <v>700617</v>
      </c>
      <c r="K369" s="82">
        <f t="shared" si="41"/>
        <v>7.0186720597310392</v>
      </c>
      <c r="L369" s="50">
        <v>180339</v>
      </c>
      <c r="M369" s="22">
        <v>121787</v>
      </c>
      <c r="N369" s="22">
        <v>911429</v>
      </c>
      <c r="O369" s="23">
        <v>805197</v>
      </c>
      <c r="P369" s="82">
        <f t="shared" si="42"/>
        <v>-11.655543108678788</v>
      </c>
      <c r="Q369" s="50">
        <f t="shared" si="43"/>
        <v>337946</v>
      </c>
      <c r="R369" s="22">
        <f t="shared" si="44"/>
        <v>352863</v>
      </c>
      <c r="S369" s="22">
        <f t="shared" si="45"/>
        <v>1566097</v>
      </c>
      <c r="T369" s="23">
        <f t="shared" si="46"/>
        <v>1505814</v>
      </c>
      <c r="U369" s="82">
        <f t="shared" si="47"/>
        <v>-3.8492507169096171</v>
      </c>
    </row>
    <row r="370" spans="1:21" s="45" customFormat="1" x14ac:dyDescent="0.2">
      <c r="A370" s="48" t="s">
        <v>52</v>
      </c>
      <c r="B370" s="50">
        <v>395049</v>
      </c>
      <c r="C370" s="22">
        <v>440773</v>
      </c>
      <c r="D370" s="22">
        <v>1809900</v>
      </c>
      <c r="E370" s="22">
        <v>2131075</v>
      </c>
      <c r="F370" s="82">
        <f t="shared" si="40"/>
        <v>17.745455550030389</v>
      </c>
      <c r="G370" s="22">
        <v>399557</v>
      </c>
      <c r="H370" s="22">
        <v>419615</v>
      </c>
      <c r="I370" s="22">
        <v>1678605</v>
      </c>
      <c r="J370" s="23">
        <v>2073580</v>
      </c>
      <c r="K370" s="82">
        <f t="shared" si="41"/>
        <v>23.529954932816239</v>
      </c>
      <c r="L370" s="50">
        <v>21052</v>
      </c>
      <c r="M370" s="22">
        <v>11184</v>
      </c>
      <c r="N370" s="22">
        <v>125719</v>
      </c>
      <c r="O370" s="23">
        <v>84800</v>
      </c>
      <c r="P370" s="82">
        <f t="shared" si="42"/>
        <v>-32.54798399605469</v>
      </c>
      <c r="Q370" s="50">
        <f t="shared" si="43"/>
        <v>420609</v>
      </c>
      <c r="R370" s="22">
        <f t="shared" si="44"/>
        <v>430799</v>
      </c>
      <c r="S370" s="22">
        <f t="shared" si="45"/>
        <v>1804324</v>
      </c>
      <c r="T370" s="23">
        <f t="shared" si="46"/>
        <v>2158380</v>
      </c>
      <c r="U370" s="82">
        <f t="shared" si="47"/>
        <v>19.622639836304344</v>
      </c>
    </row>
    <row r="371" spans="1:21" s="45" customFormat="1" x14ac:dyDescent="0.2">
      <c r="A371" s="48" t="s">
        <v>53</v>
      </c>
      <c r="B371" s="50">
        <v>190110</v>
      </c>
      <c r="C371" s="22">
        <v>194242</v>
      </c>
      <c r="D371" s="22">
        <v>619674</v>
      </c>
      <c r="E371" s="22">
        <v>835413</v>
      </c>
      <c r="F371" s="82">
        <f t="shared" si="40"/>
        <v>34.814918812149614</v>
      </c>
      <c r="G371" s="22">
        <v>161306</v>
      </c>
      <c r="H371" s="22">
        <v>172369</v>
      </c>
      <c r="I371" s="22">
        <v>537851</v>
      </c>
      <c r="J371" s="23">
        <v>758157</v>
      </c>
      <c r="K371" s="82">
        <f t="shared" si="41"/>
        <v>40.96041468733906</v>
      </c>
      <c r="L371" s="50">
        <v>15438</v>
      </c>
      <c r="M371" s="22">
        <v>14119</v>
      </c>
      <c r="N371" s="22">
        <v>83389</v>
      </c>
      <c r="O371" s="23">
        <v>78258</v>
      </c>
      <c r="P371" s="82">
        <f t="shared" si="42"/>
        <v>-6.1530897360563142</v>
      </c>
      <c r="Q371" s="50">
        <f t="shared" si="43"/>
        <v>176744</v>
      </c>
      <c r="R371" s="22">
        <f t="shared" si="44"/>
        <v>186488</v>
      </c>
      <c r="S371" s="22">
        <f t="shared" si="45"/>
        <v>621240</v>
      </c>
      <c r="T371" s="23">
        <f t="shared" si="46"/>
        <v>836415</v>
      </c>
      <c r="U371" s="82">
        <f t="shared" si="47"/>
        <v>34.636372416457405</v>
      </c>
    </row>
    <row r="372" spans="1:21" s="45" customFormat="1" x14ac:dyDescent="0.2">
      <c r="A372" s="48" t="s">
        <v>54</v>
      </c>
      <c r="B372" s="50">
        <v>97</v>
      </c>
      <c r="C372" s="22">
        <v>196</v>
      </c>
      <c r="D372" s="22">
        <v>1182</v>
      </c>
      <c r="E372" s="22">
        <v>886</v>
      </c>
      <c r="F372" s="82">
        <f t="shared" si="40"/>
        <v>-25.042301184433164</v>
      </c>
      <c r="G372" s="22">
        <v>298</v>
      </c>
      <c r="H372" s="22">
        <v>283</v>
      </c>
      <c r="I372" s="22">
        <v>1229</v>
      </c>
      <c r="J372" s="23">
        <v>1318</v>
      </c>
      <c r="K372" s="82">
        <f t="shared" si="41"/>
        <v>7.2416598860862491</v>
      </c>
      <c r="L372" s="50">
        <v>0</v>
      </c>
      <c r="M372" s="22">
        <v>0</v>
      </c>
      <c r="N372" s="22">
        <v>0</v>
      </c>
      <c r="O372" s="23">
        <v>0</v>
      </c>
      <c r="P372" s="82" t="s">
        <v>334</v>
      </c>
      <c r="Q372" s="50">
        <f t="shared" si="43"/>
        <v>298</v>
      </c>
      <c r="R372" s="22">
        <f t="shared" si="44"/>
        <v>283</v>
      </c>
      <c r="S372" s="22">
        <f t="shared" si="45"/>
        <v>1229</v>
      </c>
      <c r="T372" s="23">
        <f t="shared" si="46"/>
        <v>1318</v>
      </c>
      <c r="U372" s="82">
        <f t="shared" si="47"/>
        <v>7.2416598860862491</v>
      </c>
    </row>
    <row r="373" spans="1:21" s="45" customFormat="1" x14ac:dyDescent="0.2">
      <c r="A373" s="48" t="s">
        <v>55</v>
      </c>
      <c r="B373" s="50">
        <v>37766</v>
      </c>
      <c r="C373" s="22">
        <v>62059</v>
      </c>
      <c r="D373" s="22">
        <v>186364</v>
      </c>
      <c r="E373" s="22">
        <v>294178</v>
      </c>
      <c r="F373" s="82">
        <f t="shared" si="40"/>
        <v>57.85130175355755</v>
      </c>
      <c r="G373" s="22">
        <v>19941</v>
      </c>
      <c r="H373" s="22">
        <v>39385</v>
      </c>
      <c r="I373" s="22">
        <v>102546</v>
      </c>
      <c r="J373" s="23">
        <v>177500</v>
      </c>
      <c r="K373" s="82">
        <f t="shared" si="41"/>
        <v>73.093050923488008</v>
      </c>
      <c r="L373" s="50">
        <v>17794</v>
      </c>
      <c r="M373" s="22">
        <v>25950</v>
      </c>
      <c r="N373" s="22">
        <v>96374</v>
      </c>
      <c r="O373" s="23">
        <v>117765</v>
      </c>
      <c r="P373" s="82">
        <f t="shared" si="42"/>
        <v>22.195820449498825</v>
      </c>
      <c r="Q373" s="50">
        <f t="shared" si="43"/>
        <v>37735</v>
      </c>
      <c r="R373" s="22">
        <f t="shared" si="44"/>
        <v>65335</v>
      </c>
      <c r="S373" s="22">
        <f t="shared" si="45"/>
        <v>198920</v>
      </c>
      <c r="T373" s="23">
        <f t="shared" si="46"/>
        <v>295265</v>
      </c>
      <c r="U373" s="82">
        <f t="shared" si="47"/>
        <v>48.434043836718274</v>
      </c>
    </row>
    <row r="374" spans="1:21" s="45" customFormat="1" x14ac:dyDescent="0.2">
      <c r="A374" s="48" t="s">
        <v>56</v>
      </c>
      <c r="B374" s="50">
        <v>0</v>
      </c>
      <c r="C374" s="22">
        <v>0</v>
      </c>
      <c r="D374" s="22">
        <v>0</v>
      </c>
      <c r="E374" s="22">
        <v>72</v>
      </c>
      <c r="F374" s="82" t="s">
        <v>334</v>
      </c>
      <c r="G374" s="22">
        <v>3</v>
      </c>
      <c r="H374" s="22">
        <v>23</v>
      </c>
      <c r="I374" s="22">
        <v>3</v>
      </c>
      <c r="J374" s="23">
        <v>83</v>
      </c>
      <c r="K374" s="82">
        <f t="shared" si="41"/>
        <v>2666.666666666667</v>
      </c>
      <c r="L374" s="50">
        <v>0</v>
      </c>
      <c r="M374" s="22">
        <v>0</v>
      </c>
      <c r="N374" s="22">
        <v>0</v>
      </c>
      <c r="O374" s="23">
        <v>0</v>
      </c>
      <c r="P374" s="82" t="s">
        <v>334</v>
      </c>
      <c r="Q374" s="50">
        <f t="shared" si="43"/>
        <v>3</v>
      </c>
      <c r="R374" s="22">
        <f t="shared" si="44"/>
        <v>23</v>
      </c>
      <c r="S374" s="22">
        <f t="shared" si="45"/>
        <v>3</v>
      </c>
      <c r="T374" s="23">
        <f t="shared" si="46"/>
        <v>83</v>
      </c>
      <c r="U374" s="82">
        <f t="shared" si="47"/>
        <v>2666.666666666667</v>
      </c>
    </row>
    <row r="375" spans="1:21" s="45" customFormat="1" x14ac:dyDescent="0.2">
      <c r="A375" s="48" t="s">
        <v>49</v>
      </c>
      <c r="B375" s="50">
        <v>0</v>
      </c>
      <c r="C375" s="22">
        <v>0</v>
      </c>
      <c r="D375" s="22">
        <v>0</v>
      </c>
      <c r="E375" s="22">
        <v>0</v>
      </c>
      <c r="F375" s="82" t="s">
        <v>334</v>
      </c>
      <c r="G375" s="22">
        <v>0</v>
      </c>
      <c r="H375" s="22">
        <v>0</v>
      </c>
      <c r="I375" s="22">
        <v>0</v>
      </c>
      <c r="J375" s="23">
        <v>0</v>
      </c>
      <c r="K375" s="82" t="s">
        <v>334</v>
      </c>
      <c r="L375" s="50">
        <v>0</v>
      </c>
      <c r="M375" s="22">
        <v>0</v>
      </c>
      <c r="N375" s="22">
        <v>0</v>
      </c>
      <c r="O375" s="23">
        <v>0</v>
      </c>
      <c r="P375" s="82" t="s">
        <v>334</v>
      </c>
      <c r="Q375" s="50">
        <f t="shared" si="43"/>
        <v>0</v>
      </c>
      <c r="R375" s="22">
        <f t="shared" si="44"/>
        <v>0</v>
      </c>
      <c r="S375" s="22">
        <f t="shared" si="45"/>
        <v>0</v>
      </c>
      <c r="T375" s="23">
        <f t="shared" si="46"/>
        <v>0</v>
      </c>
      <c r="U375" s="82" t="e">
        <f t="shared" si="47"/>
        <v>#DIV/0!</v>
      </c>
    </row>
    <row r="376" spans="1:21" s="45" customFormat="1" x14ac:dyDescent="0.2">
      <c r="A376" s="48" t="s">
        <v>58</v>
      </c>
      <c r="B376" s="50">
        <v>22103</v>
      </c>
      <c r="C376" s="22">
        <v>73084</v>
      </c>
      <c r="D376" s="22">
        <v>200310</v>
      </c>
      <c r="E376" s="22">
        <v>344531</v>
      </c>
      <c r="F376" s="82">
        <f t="shared" si="40"/>
        <v>71.998901702361337</v>
      </c>
      <c r="G376" s="22">
        <v>39070</v>
      </c>
      <c r="H376" s="22">
        <v>62892</v>
      </c>
      <c r="I376" s="22">
        <v>183037</v>
      </c>
      <c r="J376" s="23">
        <v>267063</v>
      </c>
      <c r="K376" s="82">
        <f t="shared" si="41"/>
        <v>45.906565339248353</v>
      </c>
      <c r="L376" s="50">
        <v>6790</v>
      </c>
      <c r="M376" s="22">
        <v>7220</v>
      </c>
      <c r="N376" s="22">
        <v>30501</v>
      </c>
      <c r="O376" s="23">
        <v>45809</v>
      </c>
      <c r="P376" s="82">
        <f t="shared" si="42"/>
        <v>50.188518409232486</v>
      </c>
      <c r="Q376" s="50">
        <f t="shared" si="43"/>
        <v>45860</v>
      </c>
      <c r="R376" s="22">
        <f t="shared" si="44"/>
        <v>70112</v>
      </c>
      <c r="S376" s="22">
        <f t="shared" si="45"/>
        <v>213538</v>
      </c>
      <c r="T376" s="23">
        <f t="shared" si="46"/>
        <v>312872</v>
      </c>
      <c r="U376" s="82">
        <f t="shared" si="47"/>
        <v>46.518184117112646</v>
      </c>
    </row>
    <row r="377" spans="1:21" s="45" customFormat="1" x14ac:dyDescent="0.2">
      <c r="A377" s="48" t="s">
        <v>59</v>
      </c>
      <c r="B377" s="50">
        <v>8611</v>
      </c>
      <c r="C377" s="22">
        <v>13774</v>
      </c>
      <c r="D377" s="22">
        <v>40896</v>
      </c>
      <c r="E377" s="22">
        <v>54045</v>
      </c>
      <c r="F377" s="82">
        <f t="shared" si="40"/>
        <v>32.152288732394368</v>
      </c>
      <c r="G377" s="22">
        <v>1663</v>
      </c>
      <c r="H377" s="22">
        <v>3645</v>
      </c>
      <c r="I377" s="22">
        <v>8805</v>
      </c>
      <c r="J377" s="23">
        <v>10380</v>
      </c>
      <c r="K377" s="82">
        <f t="shared" si="41"/>
        <v>17.88756388415673</v>
      </c>
      <c r="L377" s="50">
        <v>8054</v>
      </c>
      <c r="M377" s="22">
        <v>8084</v>
      </c>
      <c r="N377" s="22">
        <v>32904</v>
      </c>
      <c r="O377" s="23">
        <v>45788</v>
      </c>
      <c r="P377" s="82">
        <f t="shared" si="42"/>
        <v>39.156333576464867</v>
      </c>
      <c r="Q377" s="50">
        <f t="shared" si="43"/>
        <v>9717</v>
      </c>
      <c r="R377" s="22">
        <f t="shared" si="44"/>
        <v>11729</v>
      </c>
      <c r="S377" s="22">
        <f t="shared" si="45"/>
        <v>41709</v>
      </c>
      <c r="T377" s="23">
        <f t="shared" si="46"/>
        <v>56168</v>
      </c>
      <c r="U377" s="82">
        <f t="shared" si="47"/>
        <v>34.666378958977681</v>
      </c>
    </row>
    <row r="378" spans="1:21" s="45" customFormat="1" x14ac:dyDescent="0.2">
      <c r="A378" s="48" t="s">
        <v>60</v>
      </c>
      <c r="B378" s="50">
        <v>59</v>
      </c>
      <c r="C378" s="22">
        <v>55</v>
      </c>
      <c r="D378" s="22">
        <v>294</v>
      </c>
      <c r="E378" s="22">
        <v>266</v>
      </c>
      <c r="F378" s="82">
        <f t="shared" si="40"/>
        <v>-9.5238095238095237</v>
      </c>
      <c r="G378" s="22">
        <v>127</v>
      </c>
      <c r="H378" s="22">
        <v>92</v>
      </c>
      <c r="I378" s="22">
        <v>575</v>
      </c>
      <c r="J378" s="23">
        <v>445</v>
      </c>
      <c r="K378" s="82">
        <f t="shared" si="41"/>
        <v>-22.608695652173914</v>
      </c>
      <c r="L378" s="50">
        <v>0</v>
      </c>
      <c r="M378" s="22">
        <v>0</v>
      </c>
      <c r="N378" s="22">
        <v>0</v>
      </c>
      <c r="O378" s="23">
        <v>0</v>
      </c>
      <c r="P378" s="82" t="s">
        <v>334</v>
      </c>
      <c r="Q378" s="50">
        <f t="shared" si="43"/>
        <v>127</v>
      </c>
      <c r="R378" s="22">
        <f t="shared" si="44"/>
        <v>92</v>
      </c>
      <c r="S378" s="22">
        <f t="shared" si="45"/>
        <v>575</v>
      </c>
      <c r="T378" s="23">
        <f t="shared" si="46"/>
        <v>445</v>
      </c>
      <c r="U378" s="82">
        <f t="shared" si="47"/>
        <v>-22.608695652173914</v>
      </c>
    </row>
    <row r="379" spans="1:21" s="45" customFormat="1" x14ac:dyDescent="0.2">
      <c r="A379" s="48" t="s">
        <v>50</v>
      </c>
      <c r="B379" s="50">
        <v>132278</v>
      </c>
      <c r="C379" s="22">
        <v>146680</v>
      </c>
      <c r="D379" s="22">
        <v>686379</v>
      </c>
      <c r="E379" s="22">
        <v>737093</v>
      </c>
      <c r="F379" s="82">
        <f t="shared" si="40"/>
        <v>7.3886293141252866</v>
      </c>
      <c r="G379" s="22">
        <v>46277</v>
      </c>
      <c r="H379" s="22">
        <v>87414</v>
      </c>
      <c r="I379" s="22">
        <v>236004</v>
      </c>
      <c r="J379" s="23">
        <v>302907</v>
      </c>
      <c r="K379" s="82">
        <f t="shared" si="41"/>
        <v>28.348248334773984</v>
      </c>
      <c r="L379" s="50">
        <v>87512</v>
      </c>
      <c r="M379" s="22">
        <v>69704</v>
      </c>
      <c r="N379" s="22">
        <v>441846</v>
      </c>
      <c r="O379" s="23">
        <v>438213</v>
      </c>
      <c r="P379" s="82">
        <f t="shared" si="42"/>
        <v>-0.82223218044295976</v>
      </c>
      <c r="Q379" s="50">
        <f t="shared" si="43"/>
        <v>133789</v>
      </c>
      <c r="R379" s="22">
        <f t="shared" si="44"/>
        <v>157118</v>
      </c>
      <c r="S379" s="22">
        <f t="shared" si="45"/>
        <v>677850</v>
      </c>
      <c r="T379" s="23">
        <f t="shared" si="46"/>
        <v>741120</v>
      </c>
      <c r="U379" s="82">
        <f t="shared" si="47"/>
        <v>9.3339234343881383</v>
      </c>
    </row>
    <row r="380" spans="1:21" s="45" customFormat="1" x14ac:dyDescent="0.2">
      <c r="A380" s="49" t="s">
        <v>72</v>
      </c>
      <c r="B380" s="51">
        <v>1111939</v>
      </c>
      <c r="C380" s="24">
        <v>1270903</v>
      </c>
      <c r="D380" s="24">
        <v>5058696</v>
      </c>
      <c r="E380" s="24">
        <v>5904931</v>
      </c>
      <c r="F380" s="83">
        <f t="shared" si="40"/>
        <v>16.72832287213938</v>
      </c>
      <c r="G380" s="24">
        <v>825849</v>
      </c>
      <c r="H380" s="24">
        <v>1016794</v>
      </c>
      <c r="I380" s="24">
        <v>3403323</v>
      </c>
      <c r="J380" s="25">
        <v>4292050</v>
      </c>
      <c r="K380" s="83">
        <f t="shared" si="41"/>
        <v>26.113507298601984</v>
      </c>
      <c r="L380" s="51">
        <v>336979</v>
      </c>
      <c r="M380" s="24">
        <v>258048</v>
      </c>
      <c r="N380" s="24">
        <v>1722162</v>
      </c>
      <c r="O380" s="25">
        <v>1615830</v>
      </c>
      <c r="P380" s="83">
        <f t="shared" si="42"/>
        <v>-6.1743320314813586</v>
      </c>
      <c r="Q380" s="51">
        <f t="shared" si="43"/>
        <v>1162828</v>
      </c>
      <c r="R380" s="24">
        <f t="shared" si="44"/>
        <v>1274842</v>
      </c>
      <c r="S380" s="24">
        <f t="shared" si="45"/>
        <v>5125485</v>
      </c>
      <c r="T380" s="25">
        <f t="shared" si="46"/>
        <v>5907880</v>
      </c>
      <c r="U380" s="83">
        <f t="shared" si="47"/>
        <v>15.264799331185245</v>
      </c>
    </row>
    <row r="381" spans="1:21" x14ac:dyDescent="0.2">
      <c r="A381" s="57"/>
      <c r="B381" s="51"/>
      <c r="C381" s="24"/>
      <c r="D381" s="24"/>
      <c r="E381" s="24"/>
      <c r="F381" s="83"/>
      <c r="G381" s="24"/>
      <c r="H381" s="24"/>
      <c r="I381" s="24"/>
      <c r="J381" s="25"/>
      <c r="K381" s="83"/>
      <c r="L381" s="24"/>
      <c r="M381" s="24"/>
      <c r="N381" s="24"/>
      <c r="O381" s="25"/>
      <c r="P381" s="83"/>
      <c r="Q381" s="24"/>
      <c r="R381" s="24"/>
      <c r="S381" s="24"/>
      <c r="T381" s="25"/>
      <c r="U381" s="83"/>
    </row>
    <row r="382" spans="1:21" x14ac:dyDescent="0.2">
      <c r="A382" s="57" t="s">
        <v>308</v>
      </c>
      <c r="B382" s="53"/>
      <c r="C382" s="20"/>
      <c r="D382" s="20"/>
      <c r="E382" s="20"/>
      <c r="F382" s="84"/>
      <c r="G382" s="20"/>
      <c r="H382" s="20"/>
      <c r="I382" s="20"/>
      <c r="J382" s="21"/>
      <c r="K382" s="84"/>
      <c r="L382" s="20"/>
      <c r="M382" s="20"/>
      <c r="N382" s="20"/>
      <c r="O382" s="21"/>
      <c r="P382" s="84"/>
      <c r="Q382" s="20"/>
      <c r="R382" s="20"/>
      <c r="S382" s="20"/>
      <c r="T382" s="21"/>
      <c r="U382" s="84"/>
    </row>
    <row r="383" spans="1:21" x14ac:dyDescent="0.2">
      <c r="A383" s="57" t="s">
        <v>309</v>
      </c>
      <c r="B383" s="53"/>
      <c r="C383" s="20"/>
      <c r="D383" s="20"/>
      <c r="E383" s="20"/>
      <c r="F383" s="84"/>
      <c r="G383" s="20"/>
      <c r="H383" s="20"/>
      <c r="I383" s="20"/>
      <c r="J383" s="21"/>
      <c r="K383" s="84"/>
      <c r="L383" s="20"/>
      <c r="M383" s="20"/>
      <c r="N383" s="20"/>
      <c r="O383" s="21"/>
      <c r="P383" s="84"/>
      <c r="Q383" s="20"/>
      <c r="R383" s="20"/>
      <c r="S383" s="20"/>
      <c r="T383" s="21"/>
      <c r="U383" s="84"/>
    </row>
    <row r="384" spans="1:21" x14ac:dyDescent="0.2">
      <c r="A384" s="58" t="s">
        <v>310</v>
      </c>
      <c r="B384" s="50">
        <v>57510</v>
      </c>
      <c r="C384" s="22">
        <v>37314</v>
      </c>
      <c r="D384" s="22">
        <v>174248</v>
      </c>
      <c r="E384" s="22">
        <v>179697</v>
      </c>
      <c r="F384" s="82">
        <f t="shared" si="40"/>
        <v>3.1271521050456821</v>
      </c>
      <c r="G384" s="22">
        <v>52607</v>
      </c>
      <c r="H384" s="22">
        <v>36489</v>
      </c>
      <c r="I384" s="22">
        <v>170895</v>
      </c>
      <c r="J384" s="23">
        <v>180007</v>
      </c>
      <c r="K384" s="82">
        <f t="shared" si="41"/>
        <v>5.3319289622282691</v>
      </c>
      <c r="L384" s="22">
        <v>858</v>
      </c>
      <c r="M384" s="22">
        <v>66</v>
      </c>
      <c r="N384" s="22">
        <v>6152</v>
      </c>
      <c r="O384" s="23">
        <v>1110</v>
      </c>
      <c r="P384" s="82">
        <f t="shared" si="42"/>
        <v>-81.957087126137836</v>
      </c>
      <c r="Q384" s="22">
        <f t="shared" si="43"/>
        <v>53465</v>
      </c>
      <c r="R384" s="22">
        <f t="shared" si="44"/>
        <v>36555</v>
      </c>
      <c r="S384" s="22">
        <f t="shared" si="45"/>
        <v>177047</v>
      </c>
      <c r="T384" s="23">
        <f t="shared" si="46"/>
        <v>181117</v>
      </c>
      <c r="U384" s="82">
        <f t="shared" si="47"/>
        <v>2.2988246058956099</v>
      </c>
    </row>
    <row r="385" spans="1:21" x14ac:dyDescent="0.2">
      <c r="A385" s="57" t="s">
        <v>311</v>
      </c>
      <c r="B385" s="51">
        <v>57510</v>
      </c>
      <c r="C385" s="24">
        <v>37314</v>
      </c>
      <c r="D385" s="24">
        <v>174248</v>
      </c>
      <c r="E385" s="24">
        <v>179697</v>
      </c>
      <c r="F385" s="83">
        <f t="shared" si="40"/>
        <v>3.1271521050456821</v>
      </c>
      <c r="G385" s="24">
        <v>52607</v>
      </c>
      <c r="H385" s="24">
        <v>36489</v>
      </c>
      <c r="I385" s="24">
        <v>170895</v>
      </c>
      <c r="J385" s="25">
        <v>180007</v>
      </c>
      <c r="K385" s="83">
        <f t="shared" si="41"/>
        <v>5.3319289622282691</v>
      </c>
      <c r="L385" s="24">
        <v>858</v>
      </c>
      <c r="M385" s="24">
        <v>66</v>
      </c>
      <c r="N385" s="24">
        <v>6152</v>
      </c>
      <c r="O385" s="25">
        <v>1110</v>
      </c>
      <c r="P385" s="83">
        <f t="shared" si="42"/>
        <v>-81.957087126137836</v>
      </c>
      <c r="Q385" s="24">
        <f t="shared" si="43"/>
        <v>53465</v>
      </c>
      <c r="R385" s="24">
        <f t="shared" si="44"/>
        <v>36555</v>
      </c>
      <c r="S385" s="24">
        <f t="shared" si="45"/>
        <v>177047</v>
      </c>
      <c r="T385" s="25">
        <f t="shared" si="46"/>
        <v>181117</v>
      </c>
      <c r="U385" s="83">
        <f t="shared" si="47"/>
        <v>2.2988246058956099</v>
      </c>
    </row>
    <row r="386" spans="1:21" x14ac:dyDescent="0.2">
      <c r="A386" s="57" t="s">
        <v>16</v>
      </c>
      <c r="B386" s="51">
        <v>1667627</v>
      </c>
      <c r="C386" s="24">
        <v>1860757</v>
      </c>
      <c r="D386" s="24">
        <v>6867248</v>
      </c>
      <c r="E386" s="24">
        <v>8465858</v>
      </c>
      <c r="F386" s="83">
        <f t="shared" si="40"/>
        <v>23.278757371220614</v>
      </c>
      <c r="G386" s="24">
        <v>1338740</v>
      </c>
      <c r="H386" s="24">
        <v>1557429</v>
      </c>
      <c r="I386" s="24">
        <v>5012488</v>
      </c>
      <c r="J386" s="25">
        <v>6663265</v>
      </c>
      <c r="K386" s="83">
        <f t="shared" si="41"/>
        <v>32.93328582532267</v>
      </c>
      <c r="L386" s="24">
        <v>372333</v>
      </c>
      <c r="M386" s="24">
        <v>303692</v>
      </c>
      <c r="N386" s="24">
        <v>1886706</v>
      </c>
      <c r="O386" s="25">
        <v>1809784</v>
      </c>
      <c r="P386" s="83">
        <f t="shared" si="42"/>
        <v>-4.0770528105597803</v>
      </c>
      <c r="Q386" s="24">
        <f t="shared" si="43"/>
        <v>1711073</v>
      </c>
      <c r="R386" s="24">
        <f t="shared" si="44"/>
        <v>1861121</v>
      </c>
      <c r="S386" s="24">
        <f t="shared" si="45"/>
        <v>6899194</v>
      </c>
      <c r="T386" s="25">
        <f t="shared" si="46"/>
        <v>8473049</v>
      </c>
      <c r="U386" s="83">
        <f t="shared" si="47"/>
        <v>22.812157478105412</v>
      </c>
    </row>
    <row r="387" spans="1:21" x14ac:dyDescent="0.2">
      <c r="A387" s="57" t="s">
        <v>17</v>
      </c>
      <c r="B387" s="53"/>
      <c r="C387" s="20"/>
      <c r="D387" s="20"/>
      <c r="E387" s="20"/>
      <c r="F387" s="84"/>
      <c r="G387" s="20"/>
      <c r="H387" s="20"/>
      <c r="I387" s="20"/>
      <c r="J387" s="21"/>
      <c r="K387" s="84"/>
      <c r="L387" s="20"/>
      <c r="M387" s="20"/>
      <c r="N387" s="20"/>
      <c r="O387" s="21"/>
      <c r="P387" s="84"/>
      <c r="Q387" s="20"/>
      <c r="R387" s="20"/>
      <c r="S387" s="20"/>
      <c r="T387" s="21"/>
      <c r="U387" s="84"/>
    </row>
    <row r="388" spans="1:21" x14ac:dyDescent="0.2">
      <c r="A388" s="58" t="s">
        <v>312</v>
      </c>
      <c r="B388" s="50">
        <v>535</v>
      </c>
      <c r="C388" s="22">
        <v>130</v>
      </c>
      <c r="D388" s="22">
        <v>2585</v>
      </c>
      <c r="E388" s="22">
        <v>817</v>
      </c>
      <c r="F388" s="82">
        <f t="shared" si="40"/>
        <v>-68.394584139264992</v>
      </c>
      <c r="G388" s="22">
        <v>3</v>
      </c>
      <c r="H388" s="22">
        <v>64</v>
      </c>
      <c r="I388" s="22">
        <v>5</v>
      </c>
      <c r="J388" s="23">
        <v>218</v>
      </c>
      <c r="K388" s="82">
        <f t="shared" si="41"/>
        <v>4260</v>
      </c>
      <c r="L388" s="22">
        <v>744</v>
      </c>
      <c r="M388" s="22">
        <v>102</v>
      </c>
      <c r="N388" s="22">
        <v>2795</v>
      </c>
      <c r="O388" s="23">
        <v>642</v>
      </c>
      <c r="P388" s="82">
        <f t="shared" si="42"/>
        <v>-77.0304114490161</v>
      </c>
      <c r="Q388" s="22">
        <f t="shared" si="43"/>
        <v>747</v>
      </c>
      <c r="R388" s="22">
        <f t="shared" si="44"/>
        <v>166</v>
      </c>
      <c r="S388" s="22">
        <f t="shared" si="45"/>
        <v>2800</v>
      </c>
      <c r="T388" s="23">
        <f t="shared" si="46"/>
        <v>860</v>
      </c>
      <c r="U388" s="82">
        <f t="shared" si="47"/>
        <v>-69.285714285714278</v>
      </c>
    </row>
    <row r="389" spans="1:21" x14ac:dyDescent="0.2">
      <c r="A389" s="57" t="s">
        <v>74</v>
      </c>
      <c r="B389" s="51">
        <v>535</v>
      </c>
      <c r="C389" s="24">
        <v>130</v>
      </c>
      <c r="D389" s="24">
        <v>2585</v>
      </c>
      <c r="E389" s="24">
        <v>817</v>
      </c>
      <c r="F389" s="83">
        <f t="shared" si="40"/>
        <v>-68.394584139264992</v>
      </c>
      <c r="G389" s="24">
        <v>3</v>
      </c>
      <c r="H389" s="24">
        <v>64</v>
      </c>
      <c r="I389" s="24">
        <v>5</v>
      </c>
      <c r="J389" s="25">
        <v>218</v>
      </c>
      <c r="K389" s="83">
        <f t="shared" si="41"/>
        <v>4260</v>
      </c>
      <c r="L389" s="24">
        <v>744</v>
      </c>
      <c r="M389" s="24">
        <v>102</v>
      </c>
      <c r="N389" s="24">
        <v>2795</v>
      </c>
      <c r="O389" s="25">
        <v>642</v>
      </c>
      <c r="P389" s="83">
        <f t="shared" si="42"/>
        <v>-77.0304114490161</v>
      </c>
      <c r="Q389" s="24">
        <f t="shared" si="43"/>
        <v>747</v>
      </c>
      <c r="R389" s="24">
        <f t="shared" si="44"/>
        <v>166</v>
      </c>
      <c r="S389" s="24">
        <f t="shared" si="45"/>
        <v>2800</v>
      </c>
      <c r="T389" s="25">
        <f t="shared" si="46"/>
        <v>860</v>
      </c>
      <c r="U389" s="83">
        <f t="shared" si="47"/>
        <v>-69.285714285714278</v>
      </c>
    </row>
    <row r="390" spans="1:21" x14ac:dyDescent="0.2">
      <c r="A390" s="57" t="s">
        <v>23</v>
      </c>
      <c r="B390" s="51">
        <v>1995342</v>
      </c>
      <c r="C390" s="24">
        <v>2275407</v>
      </c>
      <c r="D390" s="24">
        <v>8556488</v>
      </c>
      <c r="E390" s="24">
        <v>10542675</v>
      </c>
      <c r="F390" s="83">
        <f t="shared" si="40"/>
        <v>23.212642850664899</v>
      </c>
      <c r="G390" s="24">
        <v>1594573</v>
      </c>
      <c r="H390" s="24">
        <v>1877072</v>
      </c>
      <c r="I390" s="24">
        <v>6221691</v>
      </c>
      <c r="J390" s="25">
        <v>8294975</v>
      </c>
      <c r="K390" s="83">
        <f t="shared" si="41"/>
        <v>33.323480706451022</v>
      </c>
      <c r="L390" s="24">
        <v>461188</v>
      </c>
      <c r="M390" s="24">
        <v>402693</v>
      </c>
      <c r="N390" s="24">
        <v>2339593</v>
      </c>
      <c r="O390" s="25">
        <v>2258979</v>
      </c>
      <c r="P390" s="83">
        <f t="shared" si="42"/>
        <v>-3.4456420411584405</v>
      </c>
      <c r="Q390" s="24">
        <f t="shared" si="43"/>
        <v>2055761</v>
      </c>
      <c r="R390" s="24">
        <f t="shared" si="44"/>
        <v>2279765</v>
      </c>
      <c r="S390" s="24">
        <f t="shared" si="45"/>
        <v>8561284</v>
      </c>
      <c r="T390" s="25">
        <f t="shared" si="46"/>
        <v>10553954</v>
      </c>
      <c r="U390" s="83">
        <f t="shared" si="47"/>
        <v>23.275363835611572</v>
      </c>
    </row>
    <row r="391" spans="1:21" x14ac:dyDescent="0.2">
      <c r="A391" s="76"/>
      <c r="B391" s="77"/>
      <c r="C391" s="76"/>
      <c r="D391" s="76"/>
      <c r="E391" s="76"/>
      <c r="F391" s="86"/>
      <c r="G391" s="76"/>
      <c r="H391" s="76"/>
      <c r="I391" s="76"/>
      <c r="J391" s="76"/>
      <c r="K391" s="86"/>
      <c r="L391" s="77"/>
      <c r="M391" s="76"/>
      <c r="N391" s="76"/>
      <c r="O391" s="76"/>
      <c r="P391" s="86"/>
      <c r="Q391" s="77"/>
      <c r="R391" s="76"/>
      <c r="S391" s="76"/>
      <c r="T391" s="76"/>
      <c r="U391" s="86"/>
    </row>
    <row r="392" spans="1:21" x14ac:dyDescent="0.2">
      <c r="A392" s="63" t="s">
        <v>339</v>
      </c>
      <c r="B392" s="77"/>
      <c r="C392" s="19"/>
      <c r="D392" s="19"/>
      <c r="E392" s="19"/>
      <c r="F392" s="86"/>
      <c r="G392" s="76"/>
      <c r="H392" s="19"/>
      <c r="I392" s="19"/>
      <c r="J392" s="19"/>
      <c r="K392" s="86"/>
      <c r="L392" s="77"/>
      <c r="M392" s="19"/>
      <c r="N392" s="19"/>
      <c r="O392" s="19"/>
      <c r="P392" s="86"/>
      <c r="Q392" s="77"/>
      <c r="R392" s="19"/>
      <c r="S392" s="19"/>
      <c r="T392" s="19"/>
      <c r="U392" s="86"/>
    </row>
    <row r="393" spans="1:21" x14ac:dyDescent="0.2">
      <c r="A393" s="46" t="s">
        <v>50</v>
      </c>
      <c r="B393" s="50">
        <v>57510</v>
      </c>
      <c r="C393" s="22">
        <v>37314</v>
      </c>
      <c r="D393" s="22">
        <v>174248</v>
      </c>
      <c r="E393" s="22">
        <v>179697</v>
      </c>
      <c r="F393" s="82">
        <f t="shared" si="40"/>
        <v>3.1271521050456821</v>
      </c>
      <c r="G393" s="22">
        <v>52607</v>
      </c>
      <c r="H393" s="22">
        <v>36489</v>
      </c>
      <c r="I393" s="22">
        <v>170895</v>
      </c>
      <c r="J393" s="23">
        <v>180007</v>
      </c>
      <c r="K393" s="82">
        <f t="shared" si="41"/>
        <v>5.3319289622282691</v>
      </c>
      <c r="L393" s="50">
        <v>858</v>
      </c>
      <c r="M393" s="22">
        <v>66</v>
      </c>
      <c r="N393" s="22">
        <v>6152</v>
      </c>
      <c r="O393" s="23">
        <v>1110</v>
      </c>
      <c r="P393" s="82">
        <f t="shared" si="42"/>
        <v>-81.957087126137836</v>
      </c>
      <c r="Q393" s="50">
        <f t="shared" si="43"/>
        <v>53465</v>
      </c>
      <c r="R393" s="22">
        <f t="shared" si="44"/>
        <v>36555</v>
      </c>
      <c r="S393" s="22">
        <f t="shared" si="45"/>
        <v>177047</v>
      </c>
      <c r="T393" s="23">
        <f t="shared" si="46"/>
        <v>181117</v>
      </c>
      <c r="U393" s="82">
        <f t="shared" si="47"/>
        <v>2.2988246058956099</v>
      </c>
    </row>
    <row r="394" spans="1:21" x14ac:dyDescent="0.2">
      <c r="A394" s="47" t="s">
        <v>73</v>
      </c>
      <c r="B394" s="51">
        <v>57510</v>
      </c>
      <c r="C394" s="24">
        <v>37314</v>
      </c>
      <c r="D394" s="24">
        <v>174248</v>
      </c>
      <c r="E394" s="24">
        <v>179697</v>
      </c>
      <c r="F394" s="83">
        <f t="shared" si="40"/>
        <v>3.1271521050456821</v>
      </c>
      <c r="G394" s="24">
        <v>52607</v>
      </c>
      <c r="H394" s="24">
        <v>36489</v>
      </c>
      <c r="I394" s="24">
        <v>170895</v>
      </c>
      <c r="J394" s="25">
        <v>180007</v>
      </c>
      <c r="K394" s="83">
        <f t="shared" si="41"/>
        <v>5.3319289622282691</v>
      </c>
      <c r="L394" s="51">
        <v>858</v>
      </c>
      <c r="M394" s="24">
        <v>66</v>
      </c>
      <c r="N394" s="24">
        <v>6152</v>
      </c>
      <c r="O394" s="25">
        <v>1110</v>
      </c>
      <c r="P394" s="83">
        <f t="shared" si="42"/>
        <v>-81.957087126137836</v>
      </c>
      <c r="Q394" s="51">
        <f t="shared" si="43"/>
        <v>53465</v>
      </c>
      <c r="R394" s="24">
        <f t="shared" si="44"/>
        <v>36555</v>
      </c>
      <c r="S394" s="24">
        <f t="shared" si="45"/>
        <v>177047</v>
      </c>
      <c r="T394" s="25">
        <f t="shared" si="46"/>
        <v>181117</v>
      </c>
      <c r="U394" s="83">
        <f t="shared" si="47"/>
        <v>2.2988246058956099</v>
      </c>
    </row>
    <row r="395" spans="1:21" x14ac:dyDescent="0.2">
      <c r="A395" s="47" t="s">
        <v>16</v>
      </c>
      <c r="B395" s="51">
        <v>1667627</v>
      </c>
      <c r="C395" s="24">
        <v>1860757</v>
      </c>
      <c r="D395" s="24">
        <v>6867248</v>
      </c>
      <c r="E395" s="24">
        <v>8465858</v>
      </c>
      <c r="F395" s="83">
        <f t="shared" si="40"/>
        <v>23.278757371220614</v>
      </c>
      <c r="G395" s="24">
        <v>1338740</v>
      </c>
      <c r="H395" s="24">
        <v>1557429</v>
      </c>
      <c r="I395" s="24">
        <v>5012488</v>
      </c>
      <c r="J395" s="25">
        <v>6663265</v>
      </c>
      <c r="K395" s="83">
        <f t="shared" si="41"/>
        <v>32.93328582532267</v>
      </c>
      <c r="L395" s="24">
        <v>372333</v>
      </c>
      <c r="M395" s="24">
        <v>303692</v>
      </c>
      <c r="N395" s="24">
        <v>1886706</v>
      </c>
      <c r="O395" s="25">
        <v>1809784</v>
      </c>
      <c r="P395" s="83">
        <f t="shared" si="42"/>
        <v>-4.0770528105597803</v>
      </c>
      <c r="Q395" s="24">
        <f t="shared" si="43"/>
        <v>1711073</v>
      </c>
      <c r="R395" s="24">
        <f t="shared" si="44"/>
        <v>1861121</v>
      </c>
      <c r="S395" s="24">
        <f t="shared" si="45"/>
        <v>6899194</v>
      </c>
      <c r="T395" s="25">
        <f t="shared" si="46"/>
        <v>8473049</v>
      </c>
      <c r="U395" s="83">
        <f t="shared" si="47"/>
        <v>22.812157478105412</v>
      </c>
    </row>
    <row r="396" spans="1:21" x14ac:dyDescent="0.2">
      <c r="A396" s="30" t="s">
        <v>17</v>
      </c>
      <c r="B396" s="33"/>
      <c r="C396" s="20"/>
      <c r="D396" s="20"/>
      <c r="E396" s="20"/>
      <c r="F396" s="84"/>
      <c r="G396" s="20"/>
      <c r="H396" s="20"/>
      <c r="I396" s="20"/>
      <c r="J396" s="21"/>
      <c r="K396" s="84"/>
      <c r="L396" s="20"/>
      <c r="M396" s="20"/>
      <c r="N396" s="20"/>
      <c r="O396" s="21"/>
      <c r="P396" s="84"/>
      <c r="Q396" s="20">
        <f t="shared" ref="Q396:Q399" si="48">G396+L396</f>
        <v>0</v>
      </c>
      <c r="R396" s="20">
        <f t="shared" ref="R396:R399" si="49">H396+M396</f>
        <v>0</v>
      </c>
      <c r="S396" s="20">
        <f t="shared" ref="S396:S399" si="50">I396+N396</f>
        <v>0</v>
      </c>
      <c r="T396" s="21">
        <f t="shared" ref="T396:T399" si="51">J396+O396</f>
        <v>0</v>
      </c>
      <c r="U396" s="84"/>
    </row>
    <row r="397" spans="1:21" x14ac:dyDescent="0.2">
      <c r="A397" s="31" t="s">
        <v>47</v>
      </c>
      <c r="B397" s="34">
        <v>535</v>
      </c>
      <c r="C397" s="22">
        <v>130</v>
      </c>
      <c r="D397" s="22">
        <v>2585</v>
      </c>
      <c r="E397" s="22">
        <v>817</v>
      </c>
      <c r="F397" s="82">
        <f t="shared" ref="F397:F399" si="52">(E397-D397)/D397*100</f>
        <v>-68.394584139264992</v>
      </c>
      <c r="G397" s="22">
        <v>3</v>
      </c>
      <c r="H397" s="22">
        <v>64</v>
      </c>
      <c r="I397" s="22">
        <v>5</v>
      </c>
      <c r="J397" s="23">
        <v>218</v>
      </c>
      <c r="K397" s="82">
        <f t="shared" ref="K397:K399" si="53">(J397-I397)/I397*100</f>
        <v>4260</v>
      </c>
      <c r="L397" s="22">
        <v>744</v>
      </c>
      <c r="M397" s="22">
        <v>102</v>
      </c>
      <c r="N397" s="22">
        <v>2795</v>
      </c>
      <c r="O397" s="23">
        <v>642</v>
      </c>
      <c r="P397" s="82">
        <f t="shared" ref="P397:P399" si="54">(O397-N397)/N397*100</f>
        <v>-77.0304114490161</v>
      </c>
      <c r="Q397" s="22">
        <f t="shared" si="48"/>
        <v>747</v>
      </c>
      <c r="R397" s="22">
        <f t="shared" si="49"/>
        <v>166</v>
      </c>
      <c r="S397" s="22">
        <f t="shared" si="50"/>
        <v>2800</v>
      </c>
      <c r="T397" s="23">
        <f t="shared" si="51"/>
        <v>860</v>
      </c>
      <c r="U397" s="82">
        <f t="shared" ref="U397:U399" si="55">(T397-S397)/S397*100</f>
        <v>-69.285714285714278</v>
      </c>
    </row>
    <row r="398" spans="1:21" x14ac:dyDescent="0.2">
      <c r="A398" s="30" t="s">
        <v>74</v>
      </c>
      <c r="B398" s="35">
        <v>535</v>
      </c>
      <c r="C398" s="24">
        <v>130</v>
      </c>
      <c r="D398" s="24">
        <v>2585</v>
      </c>
      <c r="E398" s="24">
        <v>817</v>
      </c>
      <c r="F398" s="83">
        <f t="shared" si="52"/>
        <v>-68.394584139264992</v>
      </c>
      <c r="G398" s="24">
        <v>3</v>
      </c>
      <c r="H398" s="24">
        <v>64</v>
      </c>
      <c r="I398" s="24">
        <v>5</v>
      </c>
      <c r="J398" s="25">
        <v>218</v>
      </c>
      <c r="K398" s="83">
        <f t="shared" si="53"/>
        <v>4260</v>
      </c>
      <c r="L398" s="24">
        <v>744</v>
      </c>
      <c r="M398" s="24">
        <v>102</v>
      </c>
      <c r="N398" s="24">
        <v>2795</v>
      </c>
      <c r="O398" s="25">
        <v>642</v>
      </c>
      <c r="P398" s="83">
        <f t="shared" si="54"/>
        <v>-77.0304114490161</v>
      </c>
      <c r="Q398" s="24">
        <f t="shared" si="48"/>
        <v>747</v>
      </c>
      <c r="R398" s="24">
        <f t="shared" si="49"/>
        <v>166</v>
      </c>
      <c r="S398" s="24">
        <f t="shared" si="50"/>
        <v>2800</v>
      </c>
      <c r="T398" s="25">
        <f t="shared" si="51"/>
        <v>860</v>
      </c>
      <c r="U398" s="83">
        <f t="shared" si="55"/>
        <v>-69.285714285714278</v>
      </c>
    </row>
    <row r="399" spans="1:21" x14ac:dyDescent="0.2">
      <c r="A399" s="32" t="s">
        <v>23</v>
      </c>
      <c r="B399" s="36">
        <v>1995342</v>
      </c>
      <c r="C399" s="26">
        <v>2275407</v>
      </c>
      <c r="D399" s="26">
        <v>8556488</v>
      </c>
      <c r="E399" s="26">
        <v>10542675</v>
      </c>
      <c r="F399" s="87">
        <f t="shared" si="52"/>
        <v>23.212642850664899</v>
      </c>
      <c r="G399" s="26">
        <v>1594573</v>
      </c>
      <c r="H399" s="26">
        <v>1877072</v>
      </c>
      <c r="I399" s="26">
        <v>6221691</v>
      </c>
      <c r="J399" s="27">
        <v>8294975</v>
      </c>
      <c r="K399" s="87">
        <f t="shared" si="53"/>
        <v>33.323480706451022</v>
      </c>
      <c r="L399" s="26">
        <v>461188</v>
      </c>
      <c r="M399" s="26">
        <v>402693</v>
      </c>
      <c r="N399" s="26">
        <v>2339593</v>
      </c>
      <c r="O399" s="27">
        <v>2258979</v>
      </c>
      <c r="P399" s="87">
        <f t="shared" si="54"/>
        <v>-3.4456420411584405</v>
      </c>
      <c r="Q399" s="26">
        <f t="shared" si="48"/>
        <v>2055761</v>
      </c>
      <c r="R399" s="26">
        <f t="shared" si="49"/>
        <v>2279765</v>
      </c>
      <c r="S399" s="26">
        <f t="shared" si="50"/>
        <v>8561284</v>
      </c>
      <c r="T399" s="27">
        <f t="shared" si="51"/>
        <v>10553954</v>
      </c>
      <c r="U399" s="87">
        <f t="shared" si="55"/>
        <v>23.275363835611572</v>
      </c>
    </row>
    <row r="400" spans="1:21" x14ac:dyDescent="0.2">
      <c r="A400" s="19"/>
      <c r="B400" s="19"/>
      <c r="C400" s="19"/>
      <c r="D400" s="19"/>
      <c r="E400" s="19"/>
      <c r="F400" s="88"/>
      <c r="G400" s="19"/>
      <c r="H400" s="19"/>
      <c r="I400" s="19"/>
      <c r="J400" s="19"/>
      <c r="K400" s="88"/>
      <c r="L400" s="19"/>
      <c r="M400" s="19"/>
      <c r="N400" s="19"/>
      <c r="O400" s="19"/>
      <c r="P400" s="88"/>
      <c r="U400" s="88"/>
    </row>
    <row r="401" spans="1:21" x14ac:dyDescent="0.2">
      <c r="A401" s="78" t="s">
        <v>340</v>
      </c>
      <c r="C401" s="19"/>
      <c r="D401" s="19"/>
      <c r="E401" s="19"/>
      <c r="F401" s="88"/>
      <c r="G401" s="19"/>
      <c r="H401" s="19"/>
      <c r="I401" s="19"/>
      <c r="J401" s="19"/>
      <c r="K401" s="88"/>
      <c r="L401" s="19"/>
      <c r="M401" s="19"/>
      <c r="N401" s="19"/>
      <c r="O401" s="19"/>
      <c r="P401" s="88"/>
      <c r="U401" s="88"/>
    </row>
  </sheetData>
  <mergeCells count="15">
    <mergeCell ref="Q5:R5"/>
    <mergeCell ref="S5:T5"/>
    <mergeCell ref="A1:U1"/>
    <mergeCell ref="A2:U2"/>
    <mergeCell ref="A3:U3"/>
    <mergeCell ref="B4:F4"/>
    <mergeCell ref="G4:K4"/>
    <mergeCell ref="L4:P4"/>
    <mergeCell ref="Q4:U4"/>
    <mergeCell ref="N5:O5"/>
    <mergeCell ref="B5:C5"/>
    <mergeCell ref="D5:E5"/>
    <mergeCell ref="G5:H5"/>
    <mergeCell ref="I5:J5"/>
    <mergeCell ref="L5:M5"/>
  </mergeCells>
  <printOptions gridLines="1"/>
  <pageMargins left="0.25" right="0.25" top="0.5" bottom="0.5" header="0.3" footer="0.3"/>
  <pageSetup scale="80" orientation="landscape" r:id="rId1"/>
  <headerFooter>
    <oddFooter>&amp;L© Society of Indian Automobile Manufacturers (SIAM)&amp;RPage &amp;P of &amp;N</oddFooter>
  </headerFooter>
  <rowBreaks count="6" manualBreakCount="6">
    <brk id="66" max="16383" man="1"/>
    <brk id="106" max="16383" man="1"/>
    <brk id="171" max="16383" man="1"/>
    <brk id="239" max="16383" man="1"/>
    <brk id="284" max="16383" man="1"/>
    <brk id="3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2022-09-08T05:47:36Z</dcterms:created>
  <dcterms:modified xsi:type="dcterms:W3CDTF">2022-09-09T11:58:19Z</dcterms:modified>
</cp:coreProperties>
</file>