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<sst xmlns="http://schemas.openxmlformats.org/spreadsheetml/2006/main" count="303" uniqueCount="45">
  <si>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</si>
  <si>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</si>
  <si>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</si>
  <si>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</si>
  <si>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</si>
  <si>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</si>
  <si>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</si>
  <si>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</si>
  <si>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</si>
  <si>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</si>
  <si>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</si>
  <si>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</si>
  <si>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</si>
  <si>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</si>
  <si>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</si>
  <si>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</si>
  <si>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</si>
  <si>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</si>
  <si>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</si>
  <si>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</si>
  <si>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</si>
  <si>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</si>
  <si>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</si>
  <si>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</si>
  <si>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</si>
  <si>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</si>
  <si>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</si>
  <si>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</si>
  <si>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</si>
  <si>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</si>
  <si>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</si>
  <si>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</si>
  <si>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</si>
  <si>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</si>
  <si>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</si>
  <si>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</si>
  <si>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</si>
  <si>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</si>
  <si>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</si>
  <si>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</si>
  <si>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</si>
  <si>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</si>
  <si>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</si>
  <si>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2019-20</t>
  </si>
  <si>
    <t>FY 2020-21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</si>
</sst>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6.2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202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217</c:v>
                </c:pt>
                <c:pt idx="1">
                  <c:v>198</c:v>
                </c:pt>
                <c:pt idx="2">
                  <c:v>165</c:v>
                </c:pt>
                <c:pt idx="3">
                  <c:v>198</c:v>
                </c:pt>
                <c:pt idx="4">
                  <c:v>172</c:v>
                </c:pt>
                <c:pt idx="5">
                  <c:v>176</c:v>
                </c:pt>
                <c:pt idx="6">
                  <c:v>157</c:v>
                </c:pt>
                <c:pt idx="7">
                  <c:v>166</c:v>
                </c:pt>
                <c:pt idx="8">
                  <c:v>152</c:v>
                </c:pt>
                <c:pt idx="9">
                  <c:v>198</c:v>
                </c:pt>
                <c:pt idx="10">
                  <c:v>177</c:v>
                </c:pt>
                <c:pt idx="11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</c:numCache>
            </c:numRef>
          </c:val>
        </c:ser>
        <c:axId val="61775672"/>
        <c:axId val="19110137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-1</c:v>
                </c:pt>
                <c:pt idx="1">
                  <c:v>-0.9292929292929293</c:v>
                </c:pt>
                <c:pt idx="2">
                  <c:v>-0.6484848484848484</c:v>
                </c:pt>
                <c:pt idx="3">
                  <c:v>-0.3484848484848485</c:v>
                </c:pt>
                <c:pt idx="4">
                  <c:v>-0.16279069767441862</c:v>
                </c:pt>
                <c:pt idx="5">
                  <c:v>0.08522727272727272</c:v>
                </c:pt>
                <c:pt idx="6">
                  <c:v>0.31210191082802546</c:v>
                </c:pt>
                <c:pt idx="7">
                  <c:v>0.03614457831325301</c:v>
                </c:pt>
                <c:pt idx="8">
                  <c:v>0.21710526315789475</c:v>
                </c:pt>
                <c:pt idx="9">
                  <c:v>-0.12626262626262627</c:v>
                </c:pt>
                <c:pt idx="10">
                  <c:v>0.022598870056497175</c:v>
                </c:pt>
                <c:pt idx="11">
                  <c:v>-1</c:v>
                </c:pt>
              </c:numCache>
            </c:numRef>
          </c:val>
          <c:smooth val="0"/>
        </c:ser>
        <c:axId val="37773506"/>
        <c:axId val="4417235"/>
      </c:lineChart>
      <c:catAx>
        <c:axId val="6177567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672"/>
        <c:crossesAt val="1"/>
        <c:crossBetween val="between"/>
        <c:dispUnits/>
      </c:valAx>
      <c:catAx>
        <c:axId val="37773506"/>
        <c:scaling>
          <c:orientation val="minMax"/>
        </c:scaling>
        <c:axPos val="b"/>
        <c:delete val="1"/>
        <c:majorTickMark val="out"/>
        <c:minorTickMark val="none"/>
        <c:tickLblPos val="nextTo"/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35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  <c:pt idx="10">
                  <c:v>41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9230092"/>
        <c:axId val="40417645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8214486"/>
        <c:axId val="52603783"/>
      </c:lineChart>
      <c:catAx>
        <c:axId val="4923009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0092"/>
        <c:crossesAt val="1"/>
        <c:crossBetween val="between"/>
        <c:dispUnits/>
      </c:valAx>
      <c:catAx>
        <c:axId val="28214486"/>
        <c:scaling>
          <c:orientation val="minMax"/>
        </c:scaling>
        <c:axPos val="b"/>
        <c:delete val="1"/>
        <c:majorTickMark val="out"/>
        <c:minorTickMark val="none"/>
        <c:tickLblPos val="nextTo"/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4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97</c:v>
                </c:pt>
                <c:pt idx="5">
                  <c:v>104</c:v>
                </c:pt>
                <c:pt idx="6">
                  <c:v>102</c:v>
                </c:pt>
                <c:pt idx="7">
                  <c:v>105</c:v>
                </c:pt>
                <c:pt idx="8">
                  <c:v>94</c:v>
                </c:pt>
                <c:pt idx="9">
                  <c:v>104</c:v>
                </c:pt>
                <c:pt idx="10">
                  <c:v>83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45</c:v>
                </c:pt>
                <c:pt idx="5">
                  <c:v>50</c:v>
                </c:pt>
                <c:pt idx="6">
                  <c:v>71</c:v>
                </c:pt>
                <c:pt idx="7">
                  <c:v>65</c:v>
                </c:pt>
                <c:pt idx="8">
                  <c:v>62</c:v>
                </c:pt>
                <c:pt idx="9">
                  <c:v>63</c:v>
                </c:pt>
                <c:pt idx="10">
                  <c:v>70</c:v>
                </c:pt>
              </c:numCache>
            </c:numRef>
          </c:val>
        </c:ser>
        <c:axId val="3672000"/>
        <c:axId val="33048001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-1</c:v>
                </c:pt>
                <c:pt idx="1">
                  <c:v>-0.7142857142857143</c:v>
                </c:pt>
                <c:pt idx="2">
                  <c:v>-0.6071428571428571</c:v>
                </c:pt>
                <c:pt idx="3">
                  <c:v>-0.65625</c:v>
                </c:pt>
                <c:pt idx="4">
                  <c:v>-0.5360824742268041</c:v>
                </c:pt>
                <c:pt idx="5">
                  <c:v>-0.5192307692307693</c:v>
                </c:pt>
                <c:pt idx="6">
                  <c:v>-0.30392156862745096</c:v>
                </c:pt>
                <c:pt idx="7">
                  <c:v>-0.38095238095238093</c:v>
                </c:pt>
                <c:pt idx="8">
                  <c:v>-0.3404255319148936</c:v>
                </c:pt>
                <c:pt idx="9">
                  <c:v>-0.3942307692307692</c:v>
                </c:pt>
                <c:pt idx="10">
                  <c:v>-0.1566265060240964</c:v>
                </c:pt>
                <c:pt idx="11">
                  <c:v>-1</c:v>
                </c:pt>
              </c:numCache>
            </c:numRef>
          </c:val>
          <c:smooth val="0"/>
        </c:ser>
        <c:axId val="28996554"/>
        <c:axId val="59642395"/>
      </c:lineChart>
      <c:catAx>
        <c:axId val="367200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</c:valAx>
      <c:catAx>
        <c:axId val="28996554"/>
        <c:scaling>
          <c:orientation val="minMax"/>
        </c:scaling>
        <c:axPos val="b"/>
        <c:delete val="1"/>
        <c:majorTickMark val="out"/>
        <c:minorTickMark val="none"/>
        <c:tickLblPos val="nextTo"/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5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  <c:pt idx="10">
                  <c:v>84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47</c:v>
                </c:pt>
                <c:pt idx="5">
                  <c:v>52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</c:numCache>
            </c:numRef>
          </c:val>
        </c:ser>
        <c:axId val="67019508"/>
        <c:axId val="66304661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-1</c:v>
                </c:pt>
                <c:pt idx="1">
                  <c:v>-0.7802197802197802</c:v>
                </c:pt>
                <c:pt idx="2">
                  <c:v>-0.6086956521739131</c:v>
                </c:pt>
                <c:pt idx="3">
                  <c:v>-0.65625</c:v>
                </c:pt>
                <c:pt idx="4">
                  <c:v>-0.5104166666666666</c:v>
                </c:pt>
                <c:pt idx="5">
                  <c:v>-0.4583333333333333</c:v>
                </c:pt>
                <c:pt idx="6">
                  <c:v>-0.38392857142857145</c:v>
                </c:pt>
                <c:pt idx="7">
                  <c:v>-0.41346153846153844</c:v>
                </c:pt>
                <c:pt idx="8">
                  <c:v>-0.35789473684210527</c:v>
                </c:pt>
                <c:pt idx="9">
                  <c:v>-0.3557692307692308</c:v>
                </c:pt>
                <c:pt idx="10">
                  <c:v>-0.17857142857142858</c:v>
                </c:pt>
                <c:pt idx="11">
                  <c:v>-1</c:v>
                </c:pt>
              </c:numCache>
            </c:numRef>
          </c:val>
          <c:smooth val="0"/>
        </c:ser>
        <c:axId val="59871038"/>
        <c:axId val="1968431"/>
      </c:lineChart>
      <c:catAx>
        <c:axId val="6701950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508"/>
        <c:crossesAt val="1"/>
        <c:crossBetween val="between"/>
        <c:dispUnits/>
      </c:valAx>
      <c:catAx>
        <c:axId val="59871038"/>
        <c:scaling>
          <c:orientation val="minMax"/>
        </c:scaling>
        <c:axPos val="b"/>
        <c:delete val="1"/>
        <c:majorTickMark val="out"/>
        <c:minorTickMark val="none"/>
        <c:tickLblPos val="nextTo"/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  <c:pt idx="10">
                  <c:v>494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</c:numCache>
            </c:numRef>
          </c:val>
        </c:ser>
        <c:axId val="17715880"/>
        <c:axId val="25225193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-1</c:v>
                </c:pt>
                <c:pt idx="1">
                  <c:v>-0.9609665427509294</c:v>
                </c:pt>
                <c:pt idx="2">
                  <c:v>-0.7429643527204502</c:v>
                </c:pt>
                <c:pt idx="3">
                  <c:v>-0.4865293185419968</c:v>
                </c:pt>
                <c:pt idx="4">
                  <c:v>-0.14964788732394366</c:v>
                </c:pt>
                <c:pt idx="5">
                  <c:v>0.021702838063439065</c:v>
                </c:pt>
                <c:pt idx="6">
                  <c:v>0.22727272727272727</c:v>
                </c:pt>
                <c:pt idx="7">
                  <c:v>-0.05755395683453238</c:v>
                </c:pt>
                <c:pt idx="8">
                  <c:v>-0.09946236559139784</c:v>
                </c:pt>
                <c:pt idx="9">
                  <c:v>0.11981566820276497</c:v>
                </c:pt>
                <c:pt idx="10">
                  <c:v>0.004048582995951417</c:v>
                </c:pt>
                <c:pt idx="11">
                  <c:v>-1</c:v>
                </c:pt>
              </c:numCache>
            </c:numRef>
          </c:val>
          <c:smooth val="0"/>
        </c:ser>
        <c:axId val="25700146"/>
        <c:axId val="29974723"/>
      </c:lineChart>
      <c:catAx>
        <c:axId val="1771588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5880"/>
        <c:crossesAt val="1"/>
        <c:crossBetween val="between"/>
        <c:dispUnits/>
      </c:valAx>
      <c:catAx>
        <c:axId val="25700146"/>
        <c:scaling>
          <c:orientation val="minMax"/>
        </c:scaling>
        <c:axPos val="b"/>
        <c:delete val="1"/>
        <c:majorTickMark val="out"/>
        <c:minorTickMark val="none"/>
        <c:tickLblPos val="nextTo"/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1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522</c:v>
                </c:pt>
                <c:pt idx="1">
                  <c:v>539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332</c:v>
                </c:pt>
                <c:pt idx="9">
                  <c:v>446</c:v>
                </c:pt>
                <c:pt idx="10">
                  <c:v>453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0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585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</c:numCache>
            </c:numRef>
          </c:val>
        </c:ser>
        <c:axId val="1337052"/>
        <c:axId val="12033469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-1</c:v>
                </c:pt>
                <c:pt idx="1">
                  <c:v>-0.8664192949907236</c:v>
                </c:pt>
                <c:pt idx="2">
                  <c:v>-0.4852941176470588</c:v>
                </c:pt>
                <c:pt idx="3">
                  <c:v>-0.39399293286219084</c:v>
                </c:pt>
                <c:pt idx="4">
                  <c:v>-0.1561938958707361</c:v>
                </c:pt>
                <c:pt idx="5">
                  <c:v>-0.00847457627118644</c:v>
                </c:pt>
                <c:pt idx="6">
                  <c:v>0.024469820554649267</c:v>
                </c:pt>
                <c:pt idx="7">
                  <c:v>0.07407407407407407</c:v>
                </c:pt>
                <c:pt idx="8">
                  <c:v>0.05421686746987952</c:v>
                </c:pt>
                <c:pt idx="9">
                  <c:v>0.07623318385650224</c:v>
                </c:pt>
                <c:pt idx="10">
                  <c:v>0.09050772626931568</c:v>
                </c:pt>
                <c:pt idx="11">
                  <c:v>-1</c:v>
                </c:pt>
              </c:numCache>
            </c:numRef>
          </c:val>
          <c:smooth val="0"/>
        </c:ser>
        <c:axId val="41192358"/>
        <c:axId val="35186903"/>
      </c:lineChart>
      <c:catAx>
        <c:axId val="133705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At val="1"/>
        <c:crossBetween val="between"/>
        <c:dispUnits/>
      </c:valAx>
      <c:catAx>
        <c:axId val="41192358"/>
        <c:scaling>
          <c:orientation val="minMax"/>
        </c:scaling>
        <c:axPos val="b"/>
        <c:delete val="1"/>
        <c:majorTickMark val="out"/>
        <c:minorTickMark val="none"/>
        <c:tickLblPos val="nextTo"/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23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1334</c:v>
                </c:pt>
                <c:pt idx="1">
                  <c:v>1428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  <c:pt idx="10">
                  <c:v>1033</c:v>
                </c:pt>
                <c:pt idx="11">
                  <c:v>787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0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</c:numCache>
            </c:numRef>
          </c:val>
        </c:ser>
        <c:axId val="48246672"/>
        <c:axId val="31566865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-1</c:v>
                </c:pt>
                <c:pt idx="1">
                  <c:v>-0.8186274509803921</c:v>
                </c:pt>
                <c:pt idx="2">
                  <c:v>-0.4234769687964339</c:v>
                </c:pt>
                <c:pt idx="3">
                  <c:v>-0.2010347376201035</c:v>
                </c:pt>
                <c:pt idx="4">
                  <c:v>0.05925324675324675</c:v>
                </c:pt>
                <c:pt idx="5">
                  <c:v>0.21101629169899147</c:v>
                </c:pt>
                <c:pt idx="6">
                  <c:v>0.46706586826347307</c:v>
                </c:pt>
                <c:pt idx="7">
                  <c:v>0.0685805422647528</c:v>
                </c:pt>
                <c:pt idx="8">
                  <c:v>0.15478615071283094</c:v>
                </c:pt>
                <c:pt idx="9">
                  <c:v>0.12467306015693112</c:v>
                </c:pt>
                <c:pt idx="10">
                  <c:v>0.2584704743465634</c:v>
                </c:pt>
                <c:pt idx="11">
                  <c:v>-1</c:v>
                </c:pt>
              </c:numCache>
            </c:numRef>
          </c:val>
          <c:smooth val="0"/>
        </c:ser>
        <c:axId val="15666330"/>
        <c:axId val="6779243"/>
      </c:lineChart>
      <c:catAx>
        <c:axId val="4824667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6672"/>
        <c:crossesAt val="1"/>
        <c:crossBetween val="between"/>
        <c:dispUnits/>
      </c:valAx>
      <c:catAx>
        <c:axId val="15666330"/>
        <c:scaling>
          <c:orientation val="minMax"/>
        </c:scaling>
        <c:axPos val="b"/>
        <c:delete val="1"/>
        <c:majorTickMark val="out"/>
        <c:minorTickMark val="none"/>
        <c:tickLblPos val="nextTo"/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63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1345</c:v>
                </c:pt>
                <c:pt idx="1">
                  <c:v>1426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  <c:pt idx="10">
                  <c:v>1096</c:v>
                </c:pt>
                <c:pt idx="11">
                  <c:v>766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0</c:v>
                </c:pt>
                <c:pt idx="1">
                  <c:v>291</c:v>
                </c:pt>
                <c:pt idx="2">
                  <c:v>888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</c:numCache>
            </c:numRef>
          </c:val>
        </c:ser>
        <c:axId val="61013188"/>
        <c:axId val="12247781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-1</c:v>
                </c:pt>
                <c:pt idx="1">
                  <c:v>-0.7959326788218793</c:v>
                </c:pt>
                <c:pt idx="2">
                  <c:v>-0.34173461823573015</c:v>
                </c:pt>
                <c:pt idx="3">
                  <c:v>-0.11666666666666667</c:v>
                </c:pt>
                <c:pt idx="4">
                  <c:v>0.0642737896494157</c:v>
                </c:pt>
                <c:pt idx="5">
                  <c:v>0.16234756097560976</c:v>
                </c:pt>
                <c:pt idx="6">
                  <c:v>0.24455732946298983</c:v>
                </c:pt>
                <c:pt idx="7">
                  <c:v>0.14506437768240343</c:v>
                </c:pt>
                <c:pt idx="8">
                  <c:v>0.11880165289256199</c:v>
                </c:pt>
                <c:pt idx="9">
                  <c:v>0.11353711790393013</c:v>
                </c:pt>
                <c:pt idx="10">
                  <c:v>0.13686131386861314</c:v>
                </c:pt>
                <c:pt idx="11">
                  <c:v>-1</c:v>
                </c:pt>
              </c:numCache>
            </c:numRef>
          </c:val>
          <c:smooth val="0"/>
        </c:ser>
        <c:axId val="43121166"/>
        <c:axId val="52546175"/>
      </c:lineChart>
      <c:catAx>
        <c:axId val="6101318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7781"/>
        <c:crosses val="autoZero"/>
        <c:auto val="1"/>
        <c:lblOffset val="100"/>
        <c:tickLblSkip val="1"/>
        <c:noMultiLvlLbl val="0"/>
      </c:catAx>
      <c:valAx>
        <c:axId val="1224778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3188"/>
        <c:crossesAt val="1"/>
        <c:crossBetween val="between"/>
        <c:dispUnits/>
      </c:valAx>
      <c:catAx>
        <c:axId val="43121166"/>
        <c:scaling>
          <c:orientation val="minMax"/>
        </c:scaling>
        <c:axPos val="b"/>
        <c:delete val="1"/>
        <c:majorTickMark val="out"/>
        <c:minorTickMark val="none"/>
        <c:tickLblPos val="nextTo"/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11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  <c:pt idx="10">
                  <c:v>57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</c:numCache>
            </c:numRef>
          </c:val>
        </c:ser>
        <c:axId val="3153528"/>
        <c:axId val="28381753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-1</c:v>
                </c:pt>
                <c:pt idx="1">
                  <c:v>-0.9333333333333333</c:v>
                </c:pt>
                <c:pt idx="2">
                  <c:v>0.1388888888888889</c:v>
                </c:pt>
                <c:pt idx="3">
                  <c:v>0.1568627450980392</c:v>
                </c:pt>
                <c:pt idx="4">
                  <c:v>0.22413793103448276</c:v>
                </c:pt>
                <c:pt idx="5">
                  <c:v>0.05970149253731343</c:v>
                </c:pt>
                <c:pt idx="6">
                  <c:v>0.64</c:v>
                </c:pt>
                <c:pt idx="7">
                  <c:v>0.21666666666666667</c:v>
                </c:pt>
                <c:pt idx="8">
                  <c:v>0.2978723404255319</c:v>
                </c:pt>
                <c:pt idx="9">
                  <c:v>0.21153846153846154</c:v>
                </c:pt>
                <c:pt idx="10">
                  <c:v>0.12280701754385964</c:v>
                </c:pt>
                <c:pt idx="11">
                  <c:v>-1</c:v>
                </c:pt>
              </c:numCache>
            </c:numRef>
          </c:val>
          <c:smooth val="0"/>
        </c:ser>
        <c:axId val="54109186"/>
        <c:axId val="17220627"/>
      </c:lineChart>
      <c:catAx>
        <c:axId val="315352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8"/>
        <c:crossesAt val="1"/>
        <c:crossBetween val="between"/>
        <c:dispUnits/>
      </c:valAx>
      <c:catAx>
        <c:axId val="54109186"/>
        <c:scaling>
          <c:orientation val="minMax"/>
        </c:scaling>
        <c:axPos val="b"/>
        <c:delete val="1"/>
        <c:majorTickMark val="out"/>
        <c:minorTickMark val="none"/>
        <c:tickLblPos val="nextTo"/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1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  <c:pt idx="10">
                  <c:v>57</c:v>
                </c:pt>
                <c:pt idx="11">
                  <c:v>33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</c:numCache>
            </c:numRef>
          </c:val>
        </c:ser>
        <c:axId val="20767916"/>
        <c:axId val="52693517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-1</c:v>
                </c:pt>
                <c:pt idx="1">
                  <c:v>-0.7547169811320755</c:v>
                </c:pt>
                <c:pt idx="2">
                  <c:v>-0.22641509433962265</c:v>
                </c:pt>
                <c:pt idx="3">
                  <c:v>0.1346153846153846</c:v>
                </c:pt>
                <c:pt idx="4">
                  <c:v>0.22807017543859648</c:v>
                </c:pt>
                <c:pt idx="5">
                  <c:v>0.20689655172413793</c:v>
                </c:pt>
                <c:pt idx="6">
                  <c:v>0.3442622950819672</c:v>
                </c:pt>
                <c:pt idx="7">
                  <c:v>0.22033898305084745</c:v>
                </c:pt>
                <c:pt idx="8">
                  <c:v>0.2978723404255319</c:v>
                </c:pt>
                <c:pt idx="9">
                  <c:v>0.09259259259259259</c:v>
                </c:pt>
                <c:pt idx="10">
                  <c:v>-0.08771929824561403</c:v>
                </c:pt>
                <c:pt idx="11">
                  <c:v>-1</c:v>
                </c:pt>
              </c:numCache>
            </c:numRef>
          </c:val>
          <c:smooth val="0"/>
        </c:ser>
        <c:axId val="4479606"/>
        <c:axId val="40316455"/>
      </c:lineChart>
      <c:catAx>
        <c:axId val="2076791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16"/>
        <c:crossesAt val="1"/>
        <c:crossBetween val="between"/>
        <c:dispUnits/>
      </c:valAx>
      <c:catAx>
        <c:axId val="4479606"/>
        <c:scaling>
          <c:orientation val="minMax"/>
        </c:scaling>
        <c:axPos val="b"/>
        <c:delete val="1"/>
        <c:majorTickMark val="out"/>
        <c:minorTickMark val="none"/>
        <c:tickLblPos val="nextTo"/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205</c:v>
                </c:pt>
                <c:pt idx="1">
                  <c:v>192</c:v>
                </c:pt>
                <c:pt idx="2">
                  <c:v>175</c:v>
                </c:pt>
                <c:pt idx="3">
                  <c:v>166</c:v>
                </c:pt>
                <c:pt idx="4">
                  <c:v>162</c:v>
                </c:pt>
                <c:pt idx="5">
                  <c:v>175</c:v>
                </c:pt>
                <c:pt idx="6">
                  <c:v>204</c:v>
                </c:pt>
                <c:pt idx="7">
                  <c:v>194</c:v>
                </c:pt>
                <c:pt idx="8">
                  <c:v>176</c:v>
                </c:pt>
                <c:pt idx="9">
                  <c:v>178</c:v>
                </c:pt>
                <c:pt idx="10">
                  <c:v>179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</c:numCache>
            </c:numRef>
          </c:val>
        </c:ser>
        <c:axId val="39755116"/>
        <c:axId val="22251725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-1</c:v>
                </c:pt>
                <c:pt idx="1">
                  <c:v>-0.8645833333333334</c:v>
                </c:pt>
                <c:pt idx="2">
                  <c:v>-0.5828571428571429</c:v>
                </c:pt>
                <c:pt idx="3">
                  <c:v>-0.24096385542168675</c:v>
                </c:pt>
                <c:pt idx="4">
                  <c:v>-0.08641975308641975</c:v>
                </c:pt>
                <c:pt idx="5">
                  <c:v>0.06285714285714286</c:v>
                </c:pt>
                <c:pt idx="6">
                  <c:v>0.0392156862745098</c:v>
                </c:pt>
                <c:pt idx="7">
                  <c:v>-0.0979381443298969</c:v>
                </c:pt>
                <c:pt idx="8">
                  <c:v>0.03977272727272727</c:v>
                </c:pt>
                <c:pt idx="9">
                  <c:v>0</c:v>
                </c:pt>
                <c:pt idx="10">
                  <c:v>-0.00558659217877095</c:v>
                </c:pt>
                <c:pt idx="11">
                  <c:v>-1</c:v>
                </c:pt>
              </c:numCache>
            </c:numRef>
          </c:val>
          <c:smooth val="0"/>
        </c:ser>
        <c:axId val="66047798"/>
        <c:axId val="57559271"/>
      </c:lineChart>
      <c:catAx>
        <c:axId val="3975511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 val="autoZero"/>
        <c:auto val="1"/>
        <c:lblOffset val="100"/>
        <c:tickLblSkip val="1"/>
        <c:noMultiLvlLbl val="0"/>
      </c:catAx>
      <c:valAx>
        <c:axId val="2225172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At val="1"/>
        <c:crossBetween val="between"/>
        <c:dispUnits/>
      </c:valAx>
      <c:catAx>
        <c:axId val="66047798"/>
        <c:scaling>
          <c:orientation val="minMax"/>
        </c:scaling>
        <c:axPos val="b"/>
        <c:delete val="1"/>
        <c:majorTickMark val="out"/>
        <c:minorTickMark val="none"/>
        <c:tickLblPos val="nextTo"/>
        <c:crossAx val="57559271"/>
        <c:crosses val="autoZero"/>
        <c:auto val="1"/>
        <c:lblOffset val="100"/>
        <c:tickLblSkip val="1"/>
        <c:noMultiLvlLbl val="0"/>
      </c:catAx>
      <c:valAx>
        <c:axId val="57559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7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15</c:v>
                </c:pt>
                <c:pt idx="10">
                  <c:v>11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</c:numCache>
            </c:numRef>
          </c:val>
        </c:ser>
        <c:axId val="48271392"/>
        <c:axId val="31789345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-1</c:v>
                </c:pt>
                <c:pt idx="1">
                  <c:v>-0.975</c:v>
                </c:pt>
                <c:pt idx="2">
                  <c:v>-0.7</c:v>
                </c:pt>
                <c:pt idx="3">
                  <c:v>-0.25</c:v>
                </c:pt>
                <c:pt idx="4">
                  <c:v>-0.25</c:v>
                </c:pt>
                <c:pt idx="5">
                  <c:v>-0.08333333333333333</c:v>
                </c:pt>
                <c:pt idx="6">
                  <c:v>0.75</c:v>
                </c:pt>
                <c:pt idx="7">
                  <c:v>0.375</c:v>
                </c:pt>
                <c:pt idx="8">
                  <c:v>0.7142857142857143</c:v>
                </c:pt>
                <c:pt idx="9">
                  <c:v>-0.2</c:v>
                </c:pt>
                <c:pt idx="10">
                  <c:v>0.09090909090909091</c:v>
                </c:pt>
                <c:pt idx="11">
                  <c:v>-1</c:v>
                </c:pt>
              </c:numCache>
            </c:numRef>
          </c:val>
          <c:smooth val="0"/>
        </c:ser>
        <c:axId val="17668650"/>
        <c:axId val="24800123"/>
      </c:lineChart>
      <c:catAx>
        <c:axId val="4827139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9345"/>
        <c:crosses val="autoZero"/>
        <c:auto val="1"/>
        <c:lblOffset val="100"/>
        <c:tickLblSkip val="1"/>
        <c:noMultiLvlLbl val="0"/>
      </c:catAx>
      <c:valAx>
        <c:axId val="3178934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1392"/>
        <c:crossesAt val="1"/>
        <c:crossBetween val="between"/>
        <c:dispUnits/>
      </c:valAx>
      <c:catAx>
        <c:axId val="17668650"/>
        <c:scaling>
          <c:orientation val="minMax"/>
        </c:scaling>
        <c:axPos val="b"/>
        <c:delete val="1"/>
        <c:majorTickMark val="out"/>
        <c:minorTickMark val="none"/>
        <c:tickLblPos val="nextTo"/>
        <c:crossAx val="24800123"/>
        <c:crosses val="autoZero"/>
        <c:auto val="1"/>
        <c:lblOffset val="100"/>
        <c:tickLblSkip val="1"/>
        <c:noMultiLvlLbl val="0"/>
      </c:catAx>
      <c:valAx>
        <c:axId val="2480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86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13</c:v>
                </c:pt>
                <c:pt idx="10">
                  <c:v>12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</c:numCache>
            </c:numRef>
          </c:val>
        </c:ser>
        <c:axId val="21874516"/>
        <c:axId val="62652917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-1</c:v>
                </c:pt>
                <c:pt idx="1">
                  <c:v>-0.8461538461538461</c:v>
                </c:pt>
                <c:pt idx="2">
                  <c:v>-0.6363636363636364</c:v>
                </c:pt>
                <c:pt idx="3">
                  <c:v>-0.18181818181818182</c:v>
                </c:pt>
                <c:pt idx="4">
                  <c:v>0</c:v>
                </c:pt>
                <c:pt idx="5">
                  <c:v>0</c:v>
                </c:pt>
                <c:pt idx="6">
                  <c:v>0.2727272727272727</c:v>
                </c:pt>
                <c:pt idx="7">
                  <c:v>0.09090909090909091</c:v>
                </c:pt>
                <c:pt idx="8">
                  <c:v>0.5</c:v>
                </c:pt>
                <c:pt idx="9">
                  <c:v>-0.07692307692307693</c:v>
                </c:pt>
                <c:pt idx="10">
                  <c:v>0</c:v>
                </c:pt>
                <c:pt idx="11">
                  <c:v>-1</c:v>
                </c:pt>
              </c:numCache>
            </c:numRef>
          </c:val>
          <c:smooth val="0"/>
        </c:ser>
        <c:axId val="27005342"/>
        <c:axId val="41721487"/>
      </c:lineChart>
      <c:catAx>
        <c:axId val="2187451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2917"/>
        <c:crosses val="autoZero"/>
        <c:auto val="1"/>
        <c:lblOffset val="100"/>
        <c:tickLblSkip val="1"/>
        <c:noMultiLvlLbl val="0"/>
      </c:catAx>
      <c:valAx>
        <c:axId val="626529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4516"/>
        <c:crossesAt val="1"/>
        <c:crossBetween val="between"/>
        <c:dispUnits/>
      </c:valAx>
      <c:catAx>
        <c:axId val="27005342"/>
        <c:scaling>
          <c:orientation val="minMax"/>
        </c:scaling>
        <c:axPos val="b"/>
        <c:delete val="1"/>
        <c:majorTickMark val="out"/>
        <c:minorTickMark val="none"/>
        <c:tickLblPos val="nextTo"/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053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91</c:v>
                </c:pt>
                <c:pt idx="1">
                  <c:v>91</c:v>
                </c:pt>
                <c:pt idx="2">
                  <c:v>80</c:v>
                </c:pt>
                <c:pt idx="3">
                  <c:v>86</c:v>
                </c:pt>
                <c:pt idx="4">
                  <c:v>83</c:v>
                </c:pt>
                <c:pt idx="5">
                  <c:v>84</c:v>
                </c:pt>
                <c:pt idx="6">
                  <c:v>94</c:v>
                </c:pt>
                <c:pt idx="7">
                  <c:v>107</c:v>
                </c:pt>
                <c:pt idx="8">
                  <c:v>96</c:v>
                </c:pt>
                <c:pt idx="9">
                  <c:v>98</c:v>
                </c:pt>
                <c:pt idx="10">
                  <c:v>98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0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114</c:v>
                </c:pt>
                <c:pt idx="6">
                  <c:v>121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</c:numCache>
            </c:numRef>
          </c:val>
        </c:ser>
        <c:axId val="39949064"/>
        <c:axId val="23997257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-1</c:v>
                </c:pt>
                <c:pt idx="1">
                  <c:v>-0.8351648351648352</c:v>
                </c:pt>
                <c:pt idx="2">
                  <c:v>-0.4125</c:v>
                </c:pt>
                <c:pt idx="3">
                  <c:v>-0.05813953488372093</c:v>
                </c:pt>
                <c:pt idx="4">
                  <c:v>0.1927710843373494</c:v>
                </c:pt>
                <c:pt idx="5">
                  <c:v>0.35714285714285715</c:v>
                </c:pt>
                <c:pt idx="6">
                  <c:v>0.2872340425531915</c:v>
                </c:pt>
                <c:pt idx="7">
                  <c:v>0.04672897196261682</c:v>
                </c:pt>
                <c:pt idx="8">
                  <c:v>0.23958333333333334</c:v>
                </c:pt>
                <c:pt idx="9">
                  <c:v>0.20408163265306123</c:v>
                </c:pt>
                <c:pt idx="10">
                  <c:v>0.3163265306122449</c:v>
                </c:pt>
                <c:pt idx="11">
                  <c:v>-1</c:v>
                </c:pt>
              </c:numCache>
            </c:numRef>
          </c:val>
          <c:smooth val="0"/>
        </c:ser>
        <c:axId val="14648722"/>
        <c:axId val="64729635"/>
      </c:lineChart>
      <c:catAx>
        <c:axId val="3994906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064"/>
        <c:crossesAt val="1"/>
        <c:crossBetween val="between"/>
        <c:dispUnits/>
      </c:valAx>
      <c:catAx>
        <c:axId val="14648722"/>
        <c:scaling>
          <c:orientation val="minMax"/>
        </c:scaling>
        <c:axPos val="b"/>
        <c:delete val="1"/>
        <c:majorTickMark val="out"/>
        <c:minorTickMark val="none"/>
        <c:tickLblPos val="nextTo"/>
        <c:crossAx val="64729635"/>
        <c:crosses val="autoZero"/>
        <c:auto val="1"/>
        <c:lblOffset val="100"/>
        <c:tickLblSkip val="1"/>
        <c:noMultiLvlLbl val="0"/>
      </c:catAx>
      <c:valAx>
        <c:axId val="6472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87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86</c:v>
                </c:pt>
                <c:pt idx="1">
                  <c:v>82</c:v>
                </c:pt>
                <c:pt idx="2">
                  <c:v>81</c:v>
                </c:pt>
                <c:pt idx="3">
                  <c:v>74</c:v>
                </c:pt>
                <c:pt idx="4">
                  <c:v>87</c:v>
                </c:pt>
                <c:pt idx="5">
                  <c:v>91</c:v>
                </c:pt>
                <c:pt idx="6">
                  <c:v>107</c:v>
                </c:pt>
                <c:pt idx="7">
                  <c:v>107</c:v>
                </c:pt>
                <c:pt idx="8">
                  <c:v>104</c:v>
                </c:pt>
                <c:pt idx="9">
                  <c:v>94</c:v>
                </c:pt>
                <c:pt idx="10">
                  <c:v>98</c:v>
                </c:pt>
                <c:pt idx="11">
                  <c:v>68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0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125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</c:numCache>
            </c:numRef>
          </c:val>
        </c:ser>
        <c:axId val="45695804"/>
        <c:axId val="8609053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-1</c:v>
                </c:pt>
                <c:pt idx="1">
                  <c:v>-0.7439024390243902</c:v>
                </c:pt>
                <c:pt idx="2">
                  <c:v>-0.345679012345679</c:v>
                </c:pt>
                <c:pt idx="3">
                  <c:v>0.12162162162162163</c:v>
                </c:pt>
                <c:pt idx="4">
                  <c:v>0.10344827586206896</c:v>
                </c:pt>
                <c:pt idx="5">
                  <c:v>0.25274725274725274</c:v>
                </c:pt>
                <c:pt idx="6">
                  <c:v>0.16822429906542055</c:v>
                </c:pt>
                <c:pt idx="7">
                  <c:v>0.09345794392523364</c:v>
                </c:pt>
                <c:pt idx="8">
                  <c:v>0.10576923076923077</c:v>
                </c:pt>
                <c:pt idx="9">
                  <c:v>0.3191489361702128</c:v>
                </c:pt>
                <c:pt idx="10">
                  <c:v>0.2857142857142857</c:v>
                </c:pt>
                <c:pt idx="11">
                  <c:v>-1</c:v>
                </c:pt>
              </c:numCache>
            </c:numRef>
          </c:val>
          <c:smooth val="0"/>
        </c:ser>
        <c:axId val="10372614"/>
        <c:axId val="26244663"/>
      </c:lineChart>
      <c:catAx>
        <c:axId val="4569580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9053"/>
        <c:crosses val="autoZero"/>
        <c:auto val="1"/>
        <c:lblOffset val="100"/>
        <c:tickLblSkip val="1"/>
        <c:noMultiLvlLbl val="0"/>
      </c:catAx>
      <c:valAx>
        <c:axId val="860905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804"/>
        <c:crossesAt val="1"/>
        <c:crossBetween val="between"/>
        <c:dispUnits/>
      </c:valAx>
      <c:catAx>
        <c:axId val="10372614"/>
        <c:scaling>
          <c:orientation val="minMax"/>
        </c:scaling>
        <c:axPos val="b"/>
        <c:delete val="1"/>
        <c:majorTickMark val="out"/>
        <c:minorTickMark val="none"/>
        <c:tickLblPos val="nextTo"/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6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875376"/>
        <c:axId val="45442929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33178"/>
        <c:axId val="56998603"/>
      </c:lineChart>
      <c:catAx>
        <c:axId val="3487537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42929"/>
        <c:crosses val="autoZero"/>
        <c:auto val="1"/>
        <c:lblOffset val="100"/>
        <c:tickLblSkip val="1"/>
        <c:noMultiLvlLbl val="0"/>
      </c:catAx>
      <c:valAx>
        <c:axId val="4544292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75376"/>
        <c:crossesAt val="1"/>
        <c:crossBetween val="between"/>
        <c:dispUnits/>
      </c:valAx>
      <c:catAx>
        <c:axId val="6333178"/>
        <c:scaling>
          <c:orientation val="minMax"/>
        </c:scaling>
        <c:axPos val="b"/>
        <c:delete val="1"/>
        <c:majorTickMark val="out"/>
        <c:minorTickMark val="none"/>
        <c:tickLblPos val="nextTo"/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225380"/>
        <c:axId val="53484101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594862"/>
        <c:axId val="37244895"/>
      </c:lineChart>
      <c:catAx>
        <c:axId val="4322538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At val="1"/>
        <c:crossBetween val="between"/>
        <c:dispUnits/>
      </c:valAx>
      <c:catAx>
        <c:axId val="11594862"/>
        <c:scaling>
          <c:orientation val="minMax"/>
        </c:scaling>
        <c:axPos val="b"/>
        <c:delete val="1"/>
        <c:majorTickMark val="out"/>
        <c:minorTickMark val="none"/>
        <c:tickLblPos val="nextTo"/>
        <c:crossAx val="37244895"/>
        <c:crosses val="autoZero"/>
        <c:auto val="1"/>
        <c:lblOffset val="100"/>
        <c:tickLblSkip val="1"/>
        <c:noMultiLvlLbl val="0"/>
      </c:catAx>
      <c:valAx>
        <c:axId val="37244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  <c:pt idx="10">
                  <c:v>37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6768600"/>
        <c:axId val="64046489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547490"/>
        <c:axId val="20383091"/>
      </c:lineChart>
      <c:catAx>
        <c:axId val="6676860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At val="1"/>
        <c:crossBetween val="between"/>
        <c:dispUnits/>
      </c:valAx>
      <c:catAx>
        <c:axId val="39547490"/>
        <c:scaling>
          <c:orientation val="minMax"/>
        </c:scaling>
        <c:axPos val="b"/>
        <c:delete val="1"/>
        <c:majorTickMark val="out"/>
        <c:minorTickMark val="none"/>
        <c:tickLblPos val="nextTo"/>
        <c:crossAx val="20383091"/>
        <c:crosses val="autoZero"/>
        <c:auto val="1"/>
        <c:lblOffset val="100"/>
        <c:tickLblSkip val="1"/>
        <c:noMultiLvlLbl val="0"/>
      </c:catAx>
      <c:valAx>
        <c:axId val="20383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217</v>
      </c>
      <c r="C4" s="5">
        <v>0</v>
      </c>
      <c r="D4" s="4">
        <f aca="true" t="shared" si="0" ref="D4:D15">(C4-B4)/B4</f>
        <v>-1</v>
      </c>
      <c r="F4" t="s">
        <v>0</v>
      </c>
      <c r="G4" s="5">
        <v>205</v>
      </c>
      <c r="H4" s="5">
        <v>0</v>
      </c>
      <c r="I4" s="4">
        <f aca="true" t="shared" si="1" ref="I4:I15">(H4-G4)/G4</f>
        <v>-1</v>
      </c>
      <c r="K4" t="s">
        <v>0</v>
      </c>
      <c r="L4" s="5">
        <v>12</v>
      </c>
      <c r="M4" s="5">
        <v>0</v>
      </c>
      <c r="N4" s="4">
        <f aca="true" t="shared" si="2" ref="N4:N15">(M4-L4)/L4</f>
        <v>-1</v>
      </c>
      <c r="P4" t="s">
        <v>0</v>
      </c>
      <c r="Q4" s="5">
        <v>13</v>
      </c>
      <c r="R4" s="5">
        <v>0</v>
      </c>
      <c r="S4" s="4">
        <f aca="true" t="shared" si="3" ref="S4:S15">(R4-Q4)/Q4</f>
        <v>-1</v>
      </c>
      <c r="U4" t="s">
        <v>0</v>
      </c>
      <c r="V4" s="5">
        <v>91</v>
      </c>
      <c r="W4" s="5">
        <v>0</v>
      </c>
      <c r="X4" s="4">
        <f aca="true" t="shared" si="4" ref="X4:X15">(W4-V4)/V4</f>
        <v>-1</v>
      </c>
      <c r="Z4" t="s">
        <v>0</v>
      </c>
      <c r="AA4" s="5">
        <v>86</v>
      </c>
      <c r="AB4" s="5">
        <v>0</v>
      </c>
      <c r="AC4" s="4">
        <f aca="true" t="shared" si="5" ref="AC4:AC15">(AB4-AA4)/AA4</f>
        <v>-1</v>
      </c>
    </row>
    <row r="5" spans="1:29" ht="12.75">
      <c r="A5" t="s">
        <v>1</v>
      </c>
      <c r="B5" s="5">
        <v>198</v>
      </c>
      <c r="C5" s="5">
        <v>14</v>
      </c>
      <c r="D5" s="4">
        <f t="shared" si="0"/>
        <v>-0.9292929292929293</v>
      </c>
      <c r="F5" t="s">
        <v>1</v>
      </c>
      <c r="G5" s="5">
        <v>192</v>
      </c>
      <c r="H5" s="5">
        <v>26</v>
      </c>
      <c r="I5" s="4">
        <f t="shared" si="1"/>
        <v>-0.8645833333333334</v>
      </c>
      <c r="K5" t="s">
        <v>1</v>
      </c>
      <c r="L5" s="5">
        <v>12</v>
      </c>
      <c r="M5" s="5">
        <v>0.3</v>
      </c>
      <c r="N5" s="4">
        <f t="shared" si="2"/>
        <v>-0.975</v>
      </c>
      <c r="P5" t="s">
        <v>1</v>
      </c>
      <c r="Q5" s="5">
        <v>13</v>
      </c>
      <c r="R5" s="5">
        <v>2</v>
      </c>
      <c r="S5" s="4">
        <f t="shared" si="3"/>
        <v>-0.8461538461538461</v>
      </c>
      <c r="U5" t="s">
        <v>1</v>
      </c>
      <c r="V5" s="5">
        <v>91</v>
      </c>
      <c r="W5" s="5">
        <v>15</v>
      </c>
      <c r="X5" s="4">
        <f t="shared" si="4"/>
        <v>-0.8351648351648352</v>
      </c>
      <c r="Z5" t="s">
        <v>1</v>
      </c>
      <c r="AA5" s="5">
        <v>82</v>
      </c>
      <c r="AB5" s="5">
        <v>21</v>
      </c>
      <c r="AC5" s="4">
        <f t="shared" si="5"/>
        <v>-0.7439024390243902</v>
      </c>
    </row>
    <row r="6" spans="1:29" ht="12.75">
      <c r="A6" t="s">
        <v>2</v>
      </c>
      <c r="B6" s="5">
        <v>165</v>
      </c>
      <c r="C6" s="5">
        <v>58</v>
      </c>
      <c r="D6" s="4">
        <f t="shared" si="0"/>
        <v>-0.6484848484848484</v>
      </c>
      <c r="F6" t="s">
        <v>2</v>
      </c>
      <c r="G6" s="5">
        <v>175</v>
      </c>
      <c r="H6" s="5">
        <v>73</v>
      </c>
      <c r="I6" s="4">
        <f t="shared" si="1"/>
        <v>-0.5828571428571429</v>
      </c>
      <c r="K6" t="s">
        <v>2</v>
      </c>
      <c r="L6" s="5">
        <v>10</v>
      </c>
      <c r="M6" s="5">
        <v>3</v>
      </c>
      <c r="N6" s="4">
        <f t="shared" si="2"/>
        <v>-0.7</v>
      </c>
      <c r="P6" t="s">
        <v>2</v>
      </c>
      <c r="Q6" s="5">
        <v>11</v>
      </c>
      <c r="R6" s="5">
        <v>4</v>
      </c>
      <c r="S6" s="4">
        <f t="shared" si="3"/>
        <v>-0.6363636363636364</v>
      </c>
      <c r="U6" t="s">
        <v>2</v>
      </c>
      <c r="V6" s="5">
        <v>80</v>
      </c>
      <c r="W6" s="5">
        <v>47</v>
      </c>
      <c r="X6" s="4">
        <f t="shared" si="4"/>
        <v>-0.4125</v>
      </c>
      <c r="Z6" t="s">
        <v>2</v>
      </c>
      <c r="AA6" s="5">
        <v>81</v>
      </c>
      <c r="AB6" s="5">
        <v>53</v>
      </c>
      <c r="AC6" s="4">
        <f t="shared" si="5"/>
        <v>-0.345679012345679</v>
      </c>
    </row>
    <row r="7" spans="1:29" ht="12.75">
      <c r="A7" t="s">
        <v>3</v>
      </c>
      <c r="B7" s="7">
        <v>198</v>
      </c>
      <c r="C7" s="7">
        <v>129</v>
      </c>
      <c r="D7" s="4">
        <f t="shared" si="0"/>
        <v>-0.3484848484848485</v>
      </c>
      <c r="F7" t="s">
        <v>3</v>
      </c>
      <c r="G7" s="6">
        <v>166</v>
      </c>
      <c r="H7" s="6">
        <v>126</v>
      </c>
      <c r="I7" s="4">
        <f t="shared" si="1"/>
        <v>-0.24096385542168675</v>
      </c>
      <c r="K7" t="s">
        <v>3</v>
      </c>
      <c r="L7" s="5">
        <v>12</v>
      </c>
      <c r="M7" s="5">
        <v>9</v>
      </c>
      <c r="N7" s="4">
        <f t="shared" si="2"/>
        <v>-0.25</v>
      </c>
      <c r="P7" t="s">
        <v>3</v>
      </c>
      <c r="Q7" s="5">
        <v>11</v>
      </c>
      <c r="R7" s="5">
        <v>9</v>
      </c>
      <c r="S7" s="4">
        <f t="shared" si="3"/>
        <v>-0.18181818181818182</v>
      </c>
      <c r="U7" t="s">
        <v>3</v>
      </c>
      <c r="V7" s="5">
        <v>86</v>
      </c>
      <c r="W7" s="5">
        <v>81</v>
      </c>
      <c r="X7" s="4">
        <f t="shared" si="4"/>
        <v>-0.05813953488372093</v>
      </c>
      <c r="Z7" t="s">
        <v>3</v>
      </c>
      <c r="AA7" s="5">
        <v>74</v>
      </c>
      <c r="AB7" s="5">
        <v>83</v>
      </c>
      <c r="AC7" s="4">
        <f t="shared" si="5"/>
        <v>0.12162162162162163</v>
      </c>
    </row>
    <row r="8" spans="1:29" ht="12.75">
      <c r="A8" t="s">
        <v>4</v>
      </c>
      <c r="B8" s="5">
        <v>172</v>
      </c>
      <c r="C8" s="5">
        <v>144</v>
      </c>
      <c r="D8" s="4">
        <f t="shared" si="0"/>
        <v>-0.16279069767441862</v>
      </c>
      <c r="F8" t="s">
        <v>4</v>
      </c>
      <c r="G8" s="6">
        <v>162</v>
      </c>
      <c r="H8" s="6">
        <v>148</v>
      </c>
      <c r="I8" s="4">
        <f t="shared" si="1"/>
        <v>-0.08641975308641975</v>
      </c>
      <c r="K8" t="s">
        <v>4</v>
      </c>
      <c r="L8" s="5">
        <v>12</v>
      </c>
      <c r="M8" s="5">
        <v>9</v>
      </c>
      <c r="N8" s="4">
        <f t="shared" si="2"/>
        <v>-0.25</v>
      </c>
      <c r="P8" t="s">
        <v>4</v>
      </c>
      <c r="Q8" s="5">
        <v>9</v>
      </c>
      <c r="R8" s="5">
        <v>9</v>
      </c>
      <c r="S8" s="4">
        <f t="shared" si="3"/>
        <v>0</v>
      </c>
      <c r="U8" t="s">
        <v>4</v>
      </c>
      <c r="V8" s="5">
        <v>83</v>
      </c>
      <c r="W8" s="5">
        <v>99</v>
      </c>
      <c r="X8" s="4">
        <f t="shared" si="4"/>
        <v>0.1927710843373494</v>
      </c>
      <c r="Z8" t="s">
        <v>4</v>
      </c>
      <c r="AA8" s="5">
        <v>87</v>
      </c>
      <c r="AB8" s="5">
        <v>96</v>
      </c>
      <c r="AC8" s="4">
        <f t="shared" si="5"/>
        <v>0.10344827586206896</v>
      </c>
    </row>
    <row r="9" spans="1:29" ht="12.75">
      <c r="A9" t="s">
        <v>5</v>
      </c>
      <c r="B9" s="5">
        <v>176</v>
      </c>
      <c r="C9" s="5">
        <v>191</v>
      </c>
      <c r="D9" s="4">
        <f t="shared" si="0"/>
        <v>0.08522727272727272</v>
      </c>
      <c r="F9" t="s">
        <v>5</v>
      </c>
      <c r="G9" s="5">
        <v>175</v>
      </c>
      <c r="H9" s="5">
        <v>186</v>
      </c>
      <c r="I9" s="4">
        <f t="shared" si="1"/>
        <v>0.06285714285714286</v>
      </c>
      <c r="K9" t="s">
        <v>5</v>
      </c>
      <c r="L9" s="5">
        <v>12</v>
      </c>
      <c r="M9" s="5">
        <v>11</v>
      </c>
      <c r="N9" s="4">
        <f t="shared" si="2"/>
        <v>-0.08333333333333333</v>
      </c>
      <c r="P9" t="s">
        <v>5</v>
      </c>
      <c r="Q9" s="5">
        <v>11</v>
      </c>
      <c r="R9" s="5">
        <v>11</v>
      </c>
      <c r="S9" s="4">
        <f t="shared" si="3"/>
        <v>0</v>
      </c>
      <c r="U9" t="s">
        <v>5</v>
      </c>
      <c r="V9" s="5">
        <v>84</v>
      </c>
      <c r="W9" s="5">
        <v>114</v>
      </c>
      <c r="X9" s="4">
        <f t="shared" si="4"/>
        <v>0.35714285714285715</v>
      </c>
      <c r="Z9" t="s">
        <v>5</v>
      </c>
      <c r="AA9" s="5">
        <v>91</v>
      </c>
      <c r="AB9" s="5">
        <v>114</v>
      </c>
      <c r="AC9" s="4">
        <f t="shared" si="5"/>
        <v>0.25274725274725274</v>
      </c>
    </row>
    <row r="10" spans="1:29" ht="12.75">
      <c r="A10" t="s">
        <v>6</v>
      </c>
      <c r="B10" s="5">
        <v>157</v>
      </c>
      <c r="C10" s="5">
        <v>206</v>
      </c>
      <c r="D10" s="4">
        <f t="shared" si="0"/>
        <v>0.31210191082802546</v>
      </c>
      <c r="F10" t="s">
        <v>6</v>
      </c>
      <c r="G10" s="5">
        <v>204</v>
      </c>
      <c r="H10" s="5">
        <v>212</v>
      </c>
      <c r="I10" s="4">
        <f t="shared" si="1"/>
        <v>0.0392156862745098</v>
      </c>
      <c r="K10" t="s">
        <v>6</v>
      </c>
      <c r="L10" s="5">
        <v>8</v>
      </c>
      <c r="M10" s="5">
        <v>14</v>
      </c>
      <c r="N10" s="4">
        <f t="shared" si="2"/>
        <v>0.75</v>
      </c>
      <c r="P10" t="s">
        <v>6</v>
      </c>
      <c r="Q10" s="5">
        <v>11</v>
      </c>
      <c r="R10" s="5">
        <v>14</v>
      </c>
      <c r="S10" s="4">
        <f t="shared" si="3"/>
        <v>0.2727272727272727</v>
      </c>
      <c r="U10" t="s">
        <v>6</v>
      </c>
      <c r="V10" s="5">
        <v>94</v>
      </c>
      <c r="W10" s="5">
        <v>121</v>
      </c>
      <c r="X10" s="4">
        <f t="shared" si="4"/>
        <v>0.2872340425531915</v>
      </c>
      <c r="Z10" t="s">
        <v>6</v>
      </c>
      <c r="AA10" s="5">
        <v>107</v>
      </c>
      <c r="AB10" s="5">
        <v>125</v>
      </c>
      <c r="AC10" s="4">
        <f t="shared" si="5"/>
        <v>0.16822429906542055</v>
      </c>
    </row>
    <row r="11" spans="1:29" ht="12.75">
      <c r="A11" t="s">
        <v>7</v>
      </c>
      <c r="B11" s="5">
        <v>166</v>
      </c>
      <c r="C11" s="5">
        <v>172</v>
      </c>
      <c r="D11" s="4">
        <f t="shared" si="0"/>
        <v>0.03614457831325301</v>
      </c>
      <c r="F11" t="s">
        <v>7</v>
      </c>
      <c r="G11" s="5">
        <v>194</v>
      </c>
      <c r="H11" s="5">
        <v>175</v>
      </c>
      <c r="I11" s="4">
        <f t="shared" si="1"/>
        <v>-0.0979381443298969</v>
      </c>
      <c r="K11" t="s">
        <v>7</v>
      </c>
      <c r="L11" s="5">
        <v>8</v>
      </c>
      <c r="M11" s="5">
        <v>11</v>
      </c>
      <c r="N11" s="4">
        <f t="shared" si="2"/>
        <v>0.375</v>
      </c>
      <c r="P11" t="s">
        <v>7</v>
      </c>
      <c r="Q11" s="5">
        <v>11</v>
      </c>
      <c r="R11" s="5">
        <v>12</v>
      </c>
      <c r="S11" s="4">
        <f t="shared" si="3"/>
        <v>0.09090909090909091</v>
      </c>
      <c r="U11" t="s">
        <v>7</v>
      </c>
      <c r="V11" s="5">
        <v>107</v>
      </c>
      <c r="W11" s="5">
        <v>112</v>
      </c>
      <c r="X11" s="4">
        <f t="shared" si="4"/>
        <v>0.04672897196261682</v>
      </c>
      <c r="Z11" t="s">
        <v>7</v>
      </c>
      <c r="AA11" s="5">
        <v>107</v>
      </c>
      <c r="AB11" s="5">
        <v>117</v>
      </c>
      <c r="AC11" s="4">
        <f t="shared" si="5"/>
        <v>0.09345794392523364</v>
      </c>
    </row>
    <row r="12" spans="1:29" ht="12.75">
      <c r="A12" t="s">
        <v>8</v>
      </c>
      <c r="B12" s="5">
        <v>152</v>
      </c>
      <c r="C12" s="5">
        <v>185</v>
      </c>
      <c r="D12" s="4">
        <f t="shared" si="0"/>
        <v>0.21710526315789475</v>
      </c>
      <c r="F12" t="s">
        <v>8</v>
      </c>
      <c r="G12" s="5">
        <v>176</v>
      </c>
      <c r="H12" s="5">
        <v>183</v>
      </c>
      <c r="I12" s="4">
        <f t="shared" si="1"/>
        <v>0.03977272727272727</v>
      </c>
      <c r="K12" t="s">
        <v>8</v>
      </c>
      <c r="L12" s="5">
        <v>7</v>
      </c>
      <c r="M12" s="5">
        <v>12</v>
      </c>
      <c r="N12" s="4">
        <f t="shared" si="2"/>
        <v>0.7142857142857143</v>
      </c>
      <c r="P12" t="s">
        <v>8</v>
      </c>
      <c r="Q12" s="5">
        <v>8</v>
      </c>
      <c r="R12" s="5">
        <v>12</v>
      </c>
      <c r="S12" s="4">
        <f t="shared" si="3"/>
        <v>0.5</v>
      </c>
      <c r="U12" t="s">
        <v>8</v>
      </c>
      <c r="V12" s="5">
        <v>96</v>
      </c>
      <c r="W12" s="5">
        <v>119</v>
      </c>
      <c r="X12" s="4">
        <f t="shared" si="4"/>
        <v>0.23958333333333334</v>
      </c>
      <c r="Z12" t="s">
        <v>8</v>
      </c>
      <c r="AA12" s="5">
        <v>104</v>
      </c>
      <c r="AB12" s="5">
        <v>115</v>
      </c>
      <c r="AC12" s="4">
        <f t="shared" si="5"/>
        <v>0.10576923076923077</v>
      </c>
    </row>
    <row r="13" spans="1:29" ht="12.75">
      <c r="A13" t="s">
        <v>9</v>
      </c>
      <c r="B13" s="5">
        <v>198</v>
      </c>
      <c r="C13" s="5">
        <v>173</v>
      </c>
      <c r="D13" s="4">
        <f t="shared" si="0"/>
        <v>-0.12626262626262627</v>
      </c>
      <c r="F13" t="s">
        <v>9</v>
      </c>
      <c r="G13" s="5">
        <v>178</v>
      </c>
      <c r="H13" s="5">
        <v>178</v>
      </c>
      <c r="I13" s="4">
        <f t="shared" si="1"/>
        <v>0</v>
      </c>
      <c r="K13" t="s">
        <v>9</v>
      </c>
      <c r="L13" s="5">
        <v>15</v>
      </c>
      <c r="M13" s="5">
        <v>12</v>
      </c>
      <c r="N13" s="4">
        <f t="shared" si="2"/>
        <v>-0.2</v>
      </c>
      <c r="P13" t="s">
        <v>9</v>
      </c>
      <c r="Q13" s="5">
        <v>13</v>
      </c>
      <c r="R13" s="5">
        <v>12</v>
      </c>
      <c r="S13" s="4">
        <f t="shared" si="3"/>
        <v>-0.07692307692307693</v>
      </c>
      <c r="U13" t="s">
        <v>9</v>
      </c>
      <c r="V13" s="5">
        <v>98</v>
      </c>
      <c r="W13" s="5">
        <v>118</v>
      </c>
      <c r="X13" s="4">
        <f t="shared" si="4"/>
        <v>0.20408163265306123</v>
      </c>
      <c r="Z13" t="s">
        <v>9</v>
      </c>
      <c r="AA13" s="5">
        <v>94</v>
      </c>
      <c r="AB13" s="5">
        <v>124</v>
      </c>
      <c r="AC13" s="4">
        <f t="shared" si="5"/>
        <v>0.3191489361702128</v>
      </c>
    </row>
    <row r="14" spans="1:29" ht="12.75">
      <c r="A14" t="s">
        <v>10</v>
      </c>
      <c r="B14" s="5">
        <v>177</v>
      </c>
      <c r="C14" s="5">
        <v>181</v>
      </c>
      <c r="D14" s="4">
        <f t="shared" si="0"/>
        <v>0.022598870056497175</v>
      </c>
      <c r="F14" t="s">
        <v>10</v>
      </c>
      <c r="G14" s="5">
        <v>179</v>
      </c>
      <c r="H14" s="5">
        <v>178</v>
      </c>
      <c r="I14" s="4">
        <f t="shared" si="1"/>
        <v>-0.00558659217877095</v>
      </c>
      <c r="K14" t="s">
        <v>10</v>
      </c>
      <c r="L14" s="5">
        <v>11</v>
      </c>
      <c r="M14" s="5">
        <v>12</v>
      </c>
      <c r="N14" s="4">
        <f t="shared" si="2"/>
        <v>0.09090909090909091</v>
      </c>
      <c r="P14" t="s">
        <v>10</v>
      </c>
      <c r="Q14" s="5">
        <v>12</v>
      </c>
      <c r="R14" s="5">
        <v>12</v>
      </c>
      <c r="S14" s="4">
        <f t="shared" si="3"/>
        <v>0</v>
      </c>
      <c r="U14" t="s">
        <v>10</v>
      </c>
      <c r="V14" s="5">
        <v>98</v>
      </c>
      <c r="W14" s="5">
        <v>129</v>
      </c>
      <c r="X14" s="4">
        <f t="shared" si="4"/>
        <v>0.3163265306122449</v>
      </c>
      <c r="Z14" t="s">
        <v>10</v>
      </c>
      <c r="AA14" s="5">
        <v>98</v>
      </c>
      <c r="AB14" s="5">
        <v>126</v>
      </c>
      <c r="AC14" s="4">
        <f t="shared" si="5"/>
        <v>0.2857142857142857</v>
      </c>
    </row>
    <row r="15" spans="1:29" ht="12.75">
      <c r="A15" t="s">
        <v>11</v>
      </c>
      <c r="B15" s="5">
        <v>122</v>
      </c>
      <c r="C15" s="5"/>
      <c r="D15" s="4">
        <f t="shared" si="0"/>
        <v>-1</v>
      </c>
      <c r="F15" t="s">
        <v>11</v>
      </c>
      <c r="G15" s="5">
        <v>106</v>
      </c>
      <c r="H15" s="5"/>
      <c r="I15" s="4">
        <f t="shared" si="1"/>
        <v>-1</v>
      </c>
      <c r="K15" t="s">
        <v>11</v>
      </c>
      <c r="L15" s="5">
        <v>7</v>
      </c>
      <c r="M15" s="5"/>
      <c r="N15" s="4">
        <f t="shared" si="2"/>
        <v>-1</v>
      </c>
      <c r="P15" t="s">
        <v>11</v>
      </c>
      <c r="Q15" s="5">
        <v>6</v>
      </c>
      <c r="R15" s="5"/>
      <c r="S15" s="4">
        <f t="shared" si="3"/>
        <v>-1</v>
      </c>
      <c r="U15" t="s">
        <v>11</v>
      </c>
      <c r="V15" s="5">
        <v>78</v>
      </c>
      <c r="W15" s="5"/>
      <c r="X15" s="4">
        <f t="shared" si="4"/>
        <v>-1</v>
      </c>
      <c r="Z15" t="s">
        <v>11</v>
      </c>
      <c r="AA15" s="5">
        <v>68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30</v>
      </c>
      <c r="C23" s="5">
        <v>0</v>
      </c>
      <c r="D23" s="4">
        <f aca="true" t="shared" si="6" ref="D23:D34">(C23-B23)/B23</f>
        <v>-1</v>
      </c>
      <c r="F23" t="s">
        <v>0</v>
      </c>
      <c r="G23" s="5">
        <v>26</v>
      </c>
      <c r="H23" s="5">
        <v>0</v>
      </c>
      <c r="I23" s="4">
        <f aca="true" t="shared" si="7" ref="I23:I34">(H23-G23)/G23</f>
        <v>-1</v>
      </c>
      <c r="K23" t="s">
        <v>0</v>
      </c>
      <c r="L23" s="5">
        <v>52</v>
      </c>
      <c r="M23" s="5">
        <v>0</v>
      </c>
      <c r="N23" s="4">
        <f aca="true" t="shared" si="8" ref="N23:N34">(M23-L23)/L23</f>
        <v>-1</v>
      </c>
      <c r="P23" t="s">
        <v>0</v>
      </c>
      <c r="Q23" s="5">
        <v>45</v>
      </c>
      <c r="R23" s="5">
        <v>0</v>
      </c>
      <c r="S23" s="4">
        <f aca="true" t="shared" si="9" ref="S23:S34">(R23-Q23)/Q23</f>
        <v>-1</v>
      </c>
    </row>
    <row r="24" spans="1:19" ht="12.75">
      <c r="A24" t="s">
        <v>1</v>
      </c>
      <c r="B24" s="5">
        <v>32</v>
      </c>
      <c r="C24" s="12">
        <v>0</v>
      </c>
      <c r="D24" s="4">
        <f t="shared" si="6"/>
        <v>-1</v>
      </c>
      <c r="F24" t="s">
        <v>1</v>
      </c>
      <c r="G24" s="5">
        <v>26</v>
      </c>
      <c r="H24" s="5">
        <v>0</v>
      </c>
      <c r="I24" s="4">
        <f t="shared" si="7"/>
        <v>-1</v>
      </c>
      <c r="K24" t="s">
        <v>1</v>
      </c>
      <c r="L24" s="5">
        <v>49</v>
      </c>
      <c r="M24" s="5">
        <v>0</v>
      </c>
      <c r="N24" s="4">
        <f t="shared" si="8"/>
        <v>-1</v>
      </c>
      <c r="P24" t="s">
        <v>1</v>
      </c>
      <c r="Q24" s="5">
        <v>47</v>
      </c>
      <c r="R24" s="5">
        <v>0</v>
      </c>
      <c r="S24" s="4">
        <f t="shared" si="9"/>
        <v>-1</v>
      </c>
    </row>
    <row r="25" spans="1:19" ht="12.75">
      <c r="A25" t="s">
        <v>2</v>
      </c>
      <c r="B25" s="5">
        <v>27</v>
      </c>
      <c r="C25" s="12">
        <v>0</v>
      </c>
      <c r="D25" s="4">
        <f t="shared" si="6"/>
        <v>-1</v>
      </c>
      <c r="F25" t="s">
        <v>2</v>
      </c>
      <c r="G25" s="5">
        <v>28</v>
      </c>
      <c r="H25" s="5">
        <v>0</v>
      </c>
      <c r="I25" s="4">
        <f t="shared" si="7"/>
        <v>-1</v>
      </c>
      <c r="K25" t="s">
        <v>2</v>
      </c>
      <c r="L25" s="5">
        <v>42</v>
      </c>
      <c r="M25" s="5">
        <v>0</v>
      </c>
      <c r="N25" s="4">
        <f t="shared" si="8"/>
        <v>-1</v>
      </c>
      <c r="P25" t="s">
        <v>2</v>
      </c>
      <c r="Q25" s="5">
        <v>48</v>
      </c>
      <c r="R25" s="5">
        <v>0</v>
      </c>
      <c r="S25" s="4">
        <f t="shared" si="9"/>
        <v>-1</v>
      </c>
    </row>
    <row r="26" spans="1:19" ht="12.75">
      <c r="A26" t="s">
        <v>3</v>
      </c>
      <c r="B26" s="5">
        <v>21</v>
      </c>
      <c r="C26" s="12">
        <v>0</v>
      </c>
      <c r="D26" s="4">
        <f t="shared" si="6"/>
        <v>-1</v>
      </c>
      <c r="F26" t="s">
        <v>3</v>
      </c>
      <c r="G26" s="5">
        <v>20</v>
      </c>
      <c r="H26" s="5">
        <v>0</v>
      </c>
      <c r="I26" s="4">
        <f t="shared" si="7"/>
        <v>-1</v>
      </c>
      <c r="K26" t="s">
        <v>3</v>
      </c>
      <c r="L26" s="5">
        <v>46</v>
      </c>
      <c r="M26" s="5">
        <v>0</v>
      </c>
      <c r="N26" s="4">
        <f t="shared" si="8"/>
        <v>-1</v>
      </c>
      <c r="P26" t="s">
        <v>3</v>
      </c>
      <c r="Q26" s="5">
        <v>43</v>
      </c>
      <c r="R26" s="5">
        <v>0</v>
      </c>
      <c r="S26" s="4">
        <f t="shared" si="9"/>
        <v>-1</v>
      </c>
    </row>
    <row r="27" spans="1:19" ht="12.75">
      <c r="A27" t="s">
        <v>4</v>
      </c>
      <c r="B27" s="5">
        <v>15</v>
      </c>
      <c r="C27" s="12">
        <v>0</v>
      </c>
      <c r="D27" s="4">
        <f t="shared" si="6"/>
        <v>-1</v>
      </c>
      <c r="F27" t="s">
        <v>4</v>
      </c>
      <c r="G27" s="5">
        <v>18</v>
      </c>
      <c r="H27" s="5">
        <v>0</v>
      </c>
      <c r="I27" s="4">
        <f t="shared" si="7"/>
        <v>-1</v>
      </c>
      <c r="K27" t="s">
        <v>4</v>
      </c>
      <c r="L27" s="5">
        <v>50</v>
      </c>
      <c r="M27" s="5">
        <v>0</v>
      </c>
      <c r="N27" s="4">
        <f t="shared" si="8"/>
        <v>-1</v>
      </c>
      <c r="P27" t="s">
        <v>4</v>
      </c>
      <c r="Q27" s="5">
        <v>40</v>
      </c>
      <c r="R27" s="5">
        <v>0</v>
      </c>
      <c r="S27" s="4">
        <f t="shared" si="9"/>
        <v>-1</v>
      </c>
    </row>
    <row r="28" spans="1:19" ht="12.75">
      <c r="A28" t="s">
        <v>5</v>
      </c>
      <c r="B28" s="5">
        <v>12</v>
      </c>
      <c r="C28" s="12">
        <v>0</v>
      </c>
      <c r="D28" s="4">
        <f t="shared" si="6"/>
        <v>-1</v>
      </c>
      <c r="F28" t="s">
        <v>5</v>
      </c>
      <c r="G28" s="5">
        <v>18</v>
      </c>
      <c r="H28" s="5">
        <v>0</v>
      </c>
      <c r="I28" s="4">
        <f t="shared" si="7"/>
        <v>-1</v>
      </c>
      <c r="K28" t="s">
        <v>5</v>
      </c>
      <c r="L28" s="5">
        <v>42</v>
      </c>
      <c r="M28" s="5">
        <v>0</v>
      </c>
      <c r="N28" s="4">
        <f t="shared" si="8"/>
        <v>-1</v>
      </c>
      <c r="P28" t="s">
        <v>5</v>
      </c>
      <c r="Q28" s="5">
        <v>48</v>
      </c>
      <c r="R28" s="5">
        <v>0</v>
      </c>
      <c r="S28" s="4">
        <f t="shared" si="9"/>
        <v>-1</v>
      </c>
    </row>
    <row r="29" spans="1:19" ht="12.75">
      <c r="A29" t="s">
        <v>6</v>
      </c>
      <c r="B29" s="5">
        <v>12</v>
      </c>
      <c r="C29" s="12">
        <v>0</v>
      </c>
      <c r="D29" s="4">
        <f t="shared" si="6"/>
        <v>-1</v>
      </c>
      <c r="F29" t="s">
        <v>6</v>
      </c>
      <c r="G29" s="5">
        <v>17</v>
      </c>
      <c r="H29" s="5">
        <v>0</v>
      </c>
      <c r="I29" s="4">
        <f t="shared" si="7"/>
        <v>-1</v>
      </c>
      <c r="K29" t="s">
        <v>6</v>
      </c>
      <c r="L29" s="5">
        <v>47</v>
      </c>
      <c r="M29" s="5">
        <v>0</v>
      </c>
      <c r="N29" s="4">
        <f t="shared" si="8"/>
        <v>-1</v>
      </c>
      <c r="P29" t="s">
        <v>6</v>
      </c>
      <c r="Q29" s="5">
        <v>55</v>
      </c>
      <c r="R29" s="5">
        <v>0</v>
      </c>
      <c r="S29" s="4">
        <f t="shared" si="9"/>
        <v>-1</v>
      </c>
    </row>
    <row r="30" spans="1:19" ht="12.75">
      <c r="A30" t="s">
        <v>7</v>
      </c>
      <c r="B30" s="5">
        <v>18</v>
      </c>
      <c r="C30" s="12">
        <v>0</v>
      </c>
      <c r="D30" s="4">
        <f t="shared" si="6"/>
        <v>-1</v>
      </c>
      <c r="F30" t="s">
        <v>7</v>
      </c>
      <c r="G30" s="5">
        <v>19</v>
      </c>
      <c r="H30" s="5">
        <v>0</v>
      </c>
      <c r="I30" s="4">
        <f t="shared" si="7"/>
        <v>-1</v>
      </c>
      <c r="K30" t="s">
        <v>7</v>
      </c>
      <c r="L30" s="5">
        <v>51</v>
      </c>
      <c r="M30" s="5">
        <v>0</v>
      </c>
      <c r="N30" s="4">
        <f t="shared" si="8"/>
        <v>-1</v>
      </c>
      <c r="P30" t="s">
        <v>7</v>
      </c>
      <c r="Q30" s="5">
        <v>48</v>
      </c>
      <c r="R30" s="5">
        <v>0</v>
      </c>
      <c r="S30" s="4">
        <f t="shared" si="9"/>
        <v>-1</v>
      </c>
    </row>
    <row r="31" spans="1:19" ht="12.75">
      <c r="A31" t="s">
        <v>8</v>
      </c>
      <c r="B31" s="5">
        <v>20</v>
      </c>
      <c r="C31" s="12">
        <v>0</v>
      </c>
      <c r="D31" s="4">
        <f t="shared" si="6"/>
        <v>-1</v>
      </c>
      <c r="F31" t="s">
        <v>8</v>
      </c>
      <c r="G31" s="5">
        <v>24</v>
      </c>
      <c r="H31" s="5">
        <v>0</v>
      </c>
      <c r="I31" s="4">
        <f t="shared" si="7"/>
        <v>-1</v>
      </c>
      <c r="K31" t="s">
        <v>8</v>
      </c>
      <c r="L31" s="5">
        <v>42</v>
      </c>
      <c r="M31" s="5">
        <v>0</v>
      </c>
      <c r="N31" s="4">
        <f t="shared" si="8"/>
        <v>-1</v>
      </c>
      <c r="P31" t="s">
        <v>8</v>
      </c>
      <c r="Q31" s="5">
        <v>48</v>
      </c>
      <c r="R31" s="5">
        <v>0</v>
      </c>
      <c r="S31" s="4">
        <f t="shared" si="9"/>
        <v>-1</v>
      </c>
    </row>
    <row r="32" spans="1:19" ht="12.75">
      <c r="A32" t="s">
        <v>9</v>
      </c>
      <c r="B32" s="5">
        <v>23</v>
      </c>
      <c r="C32" s="12">
        <v>0</v>
      </c>
      <c r="D32" s="4">
        <f t="shared" si="6"/>
        <v>-1</v>
      </c>
      <c r="F32" t="s">
        <v>9</v>
      </c>
      <c r="G32" s="5">
        <v>25</v>
      </c>
      <c r="H32" s="5">
        <v>0</v>
      </c>
      <c r="I32" s="4">
        <f t="shared" si="7"/>
        <v>-1</v>
      </c>
      <c r="K32" t="s">
        <v>9</v>
      </c>
      <c r="L32" s="5">
        <v>57</v>
      </c>
      <c r="M32" s="5">
        <v>0</v>
      </c>
      <c r="N32" s="4">
        <f t="shared" si="8"/>
        <v>-1</v>
      </c>
      <c r="P32" t="s">
        <v>9</v>
      </c>
      <c r="Q32" s="5">
        <v>56</v>
      </c>
      <c r="R32" s="5">
        <v>0</v>
      </c>
      <c r="S32" s="4">
        <f t="shared" si="9"/>
        <v>-1</v>
      </c>
    </row>
    <row r="33" spans="1:19" ht="12.75">
      <c r="A33" t="s">
        <v>10</v>
      </c>
      <c r="B33" s="5">
        <v>18</v>
      </c>
      <c r="C33" s="12">
        <v>0</v>
      </c>
      <c r="D33" s="4">
        <f t="shared" si="6"/>
        <v>-1</v>
      </c>
      <c r="F33" t="s">
        <v>10</v>
      </c>
      <c r="G33" s="5">
        <v>23</v>
      </c>
      <c r="H33" s="5">
        <v>0</v>
      </c>
      <c r="I33" s="4">
        <f t="shared" si="7"/>
        <v>-1</v>
      </c>
      <c r="K33" t="s">
        <v>10</v>
      </c>
      <c r="L33" s="5">
        <v>37</v>
      </c>
      <c r="M33" s="5">
        <v>0</v>
      </c>
      <c r="N33" s="4">
        <f t="shared" si="8"/>
        <v>-1</v>
      </c>
      <c r="P33" t="s">
        <v>10</v>
      </c>
      <c r="Q33" s="5">
        <v>41</v>
      </c>
      <c r="R33" s="5">
        <v>0</v>
      </c>
      <c r="S33" s="4">
        <f t="shared" si="9"/>
        <v>-1</v>
      </c>
    </row>
    <row r="34" spans="1:19" ht="12.75">
      <c r="A34" t="s">
        <v>11</v>
      </c>
      <c r="B34" s="5">
        <v>5</v>
      </c>
      <c r="C34" s="5"/>
      <c r="D34" s="4">
        <f t="shared" si="6"/>
        <v>-1</v>
      </c>
      <c r="F34" t="s">
        <v>11</v>
      </c>
      <c r="G34" s="5">
        <v>7</v>
      </c>
      <c r="H34" s="5"/>
      <c r="I34" s="4">
        <f t="shared" si="7"/>
        <v>-1</v>
      </c>
      <c r="K34" t="s">
        <v>11</v>
      </c>
      <c r="L34" s="5">
        <v>14</v>
      </c>
      <c r="M34" s="5"/>
      <c r="N34" s="4">
        <f t="shared" si="8"/>
        <v>-1</v>
      </c>
      <c r="P34" t="s">
        <v>11</v>
      </c>
      <c r="Q34" s="5">
        <v>10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464</v>
      </c>
      <c r="C40" s="5">
        <v>0</v>
      </c>
      <c r="D40" s="4">
        <f aca="true" t="shared" si="10" ref="D40:D51">(C40-B40)/B40</f>
        <v>-1</v>
      </c>
      <c r="F40" t="s">
        <v>0</v>
      </c>
      <c r="G40" s="5">
        <v>522</v>
      </c>
      <c r="H40" s="5">
        <v>0</v>
      </c>
      <c r="I40" s="4">
        <f aca="true" t="shared" si="11" ref="I40:I51">(H40-G40)/G40</f>
        <v>-1</v>
      </c>
      <c r="K40" t="s">
        <v>0</v>
      </c>
      <c r="L40" s="5">
        <v>1334</v>
      </c>
      <c r="M40" s="5">
        <v>0</v>
      </c>
      <c r="N40" s="4">
        <f aca="true" t="shared" si="12" ref="N40:N51">(M40-L40)/L40</f>
        <v>-1</v>
      </c>
      <c r="P40" t="s">
        <v>0</v>
      </c>
      <c r="Q40" s="5">
        <v>1345</v>
      </c>
      <c r="R40" s="5">
        <v>0</v>
      </c>
      <c r="S40" s="4">
        <f aca="true" t="shared" si="13" ref="S40:S51">(R40-Q40)/Q40</f>
        <v>-1</v>
      </c>
      <c r="U40" t="s">
        <v>0</v>
      </c>
      <c r="V40" s="5">
        <v>69</v>
      </c>
      <c r="W40" s="5">
        <v>0</v>
      </c>
      <c r="X40" s="4">
        <f aca="true" t="shared" si="14" ref="X40:X51">(W40-V40)/V40</f>
        <v>-1</v>
      </c>
      <c r="Z40" t="s">
        <v>0</v>
      </c>
      <c r="AA40" s="5">
        <v>65</v>
      </c>
      <c r="AB40" s="5">
        <v>0</v>
      </c>
      <c r="AC40" s="4">
        <f aca="true" t="shared" si="15" ref="AC40:AC51">(AB40-AA40)/AA40</f>
        <v>-1</v>
      </c>
    </row>
    <row r="41" spans="1:29" ht="12.75">
      <c r="A41" t="s">
        <v>1</v>
      </c>
      <c r="B41" s="5">
        <v>538</v>
      </c>
      <c r="C41" s="5">
        <v>21</v>
      </c>
      <c r="D41" s="4">
        <f t="shared" si="10"/>
        <v>-0.9609665427509294</v>
      </c>
      <c r="F41" t="s">
        <v>1</v>
      </c>
      <c r="G41" s="5">
        <v>539</v>
      </c>
      <c r="H41" s="5">
        <v>72</v>
      </c>
      <c r="I41" s="4">
        <f t="shared" si="11"/>
        <v>-0.8664192949907236</v>
      </c>
      <c r="K41" t="s">
        <v>1</v>
      </c>
      <c r="L41" s="5">
        <v>1428</v>
      </c>
      <c r="M41" s="5">
        <v>259</v>
      </c>
      <c r="N41" s="4">
        <f t="shared" si="12"/>
        <v>-0.8186274509803921</v>
      </c>
      <c r="P41" t="s">
        <v>1</v>
      </c>
      <c r="Q41" s="5">
        <v>1426</v>
      </c>
      <c r="R41" s="5">
        <v>291</v>
      </c>
      <c r="S41" s="4">
        <f t="shared" si="13"/>
        <v>-0.7959326788218793</v>
      </c>
      <c r="U41" t="s">
        <v>1</v>
      </c>
      <c r="V41" s="5">
        <v>60</v>
      </c>
      <c r="W41" s="5">
        <v>4</v>
      </c>
      <c r="X41" s="4">
        <f t="shared" si="14"/>
        <v>-0.9333333333333333</v>
      </c>
      <c r="Z41" t="s">
        <v>1</v>
      </c>
      <c r="AA41" s="5">
        <v>53</v>
      </c>
      <c r="AB41" s="5">
        <v>13</v>
      </c>
      <c r="AC41" s="4">
        <f t="shared" si="15"/>
        <v>-0.7547169811320755</v>
      </c>
    </row>
    <row r="42" spans="1:29" ht="12.75">
      <c r="A42" t="s">
        <v>2</v>
      </c>
      <c r="B42" s="5">
        <v>533</v>
      </c>
      <c r="C42" s="5">
        <v>137</v>
      </c>
      <c r="D42" s="4">
        <f t="shared" si="10"/>
        <v>-0.7429643527204502</v>
      </c>
      <c r="F42" t="s">
        <v>2</v>
      </c>
      <c r="G42" s="5">
        <v>544</v>
      </c>
      <c r="H42" s="5">
        <v>280</v>
      </c>
      <c r="I42" s="4">
        <f t="shared" si="11"/>
        <v>-0.4852941176470588</v>
      </c>
      <c r="K42" t="s">
        <v>2</v>
      </c>
      <c r="L42" s="5">
        <v>1346</v>
      </c>
      <c r="M42" s="5">
        <v>776</v>
      </c>
      <c r="N42" s="4">
        <f t="shared" si="12"/>
        <v>-0.4234769687964339</v>
      </c>
      <c r="P42" t="s">
        <v>2</v>
      </c>
      <c r="Q42" s="5">
        <v>1349</v>
      </c>
      <c r="R42" s="5">
        <v>888</v>
      </c>
      <c r="S42" s="4">
        <f t="shared" si="13"/>
        <v>-0.34173461823573015</v>
      </c>
      <c r="U42" t="s">
        <v>2</v>
      </c>
      <c r="V42" s="5">
        <v>36</v>
      </c>
      <c r="W42" s="5">
        <v>41</v>
      </c>
      <c r="X42" s="4">
        <f t="shared" si="14"/>
        <v>0.1388888888888889</v>
      </c>
      <c r="Z42" t="s">
        <v>2</v>
      </c>
      <c r="AA42" s="5">
        <v>53</v>
      </c>
      <c r="AB42" s="5">
        <v>41</v>
      </c>
      <c r="AC42" s="4">
        <f t="shared" si="15"/>
        <v>-0.22641509433962265</v>
      </c>
    </row>
    <row r="43" spans="1:29" ht="12.75">
      <c r="A43" t="s">
        <v>3</v>
      </c>
      <c r="B43" s="5">
        <v>631</v>
      </c>
      <c r="C43" s="5">
        <v>324</v>
      </c>
      <c r="D43" s="4">
        <f t="shared" si="10"/>
        <v>-0.4865293185419968</v>
      </c>
      <c r="F43" t="s">
        <v>3</v>
      </c>
      <c r="G43" s="5">
        <v>566</v>
      </c>
      <c r="H43" s="5">
        <v>343</v>
      </c>
      <c r="I43" s="4">
        <f t="shared" si="11"/>
        <v>-0.39399293286219084</v>
      </c>
      <c r="K43" t="s">
        <v>3</v>
      </c>
      <c r="L43" s="5">
        <v>1353</v>
      </c>
      <c r="M43" s="5">
        <v>1081</v>
      </c>
      <c r="N43" s="4">
        <f t="shared" si="12"/>
        <v>-0.2010347376201035</v>
      </c>
      <c r="P43" t="s">
        <v>3</v>
      </c>
      <c r="Q43" s="5">
        <v>1200</v>
      </c>
      <c r="R43" s="5">
        <v>1060</v>
      </c>
      <c r="S43" s="4">
        <f t="shared" si="13"/>
        <v>-0.11666666666666667</v>
      </c>
      <c r="U43" t="s">
        <v>3</v>
      </c>
      <c r="V43" s="5">
        <v>51</v>
      </c>
      <c r="W43" s="5">
        <v>59</v>
      </c>
      <c r="X43" s="4">
        <f t="shared" si="14"/>
        <v>0.1568627450980392</v>
      </c>
      <c r="Z43" t="s">
        <v>3</v>
      </c>
      <c r="AA43" s="5">
        <v>52</v>
      </c>
      <c r="AB43" s="5">
        <v>59</v>
      </c>
      <c r="AC43" s="4">
        <f t="shared" si="15"/>
        <v>0.1346153846153846</v>
      </c>
    </row>
    <row r="44" spans="1:29" ht="12.75">
      <c r="A44" t="s">
        <v>4</v>
      </c>
      <c r="B44" s="5">
        <v>568</v>
      </c>
      <c r="C44" s="5">
        <v>483</v>
      </c>
      <c r="D44" s="4">
        <f t="shared" si="10"/>
        <v>-0.14964788732394366</v>
      </c>
      <c r="F44" t="s">
        <v>4</v>
      </c>
      <c r="G44" s="5">
        <v>557</v>
      </c>
      <c r="H44" s="5">
        <v>470</v>
      </c>
      <c r="I44" s="4">
        <f t="shared" si="11"/>
        <v>-0.1561938958707361</v>
      </c>
      <c r="K44" t="s">
        <v>4</v>
      </c>
      <c r="L44" s="5">
        <v>1232</v>
      </c>
      <c r="M44" s="5">
        <v>1305</v>
      </c>
      <c r="N44" s="4">
        <f t="shared" si="12"/>
        <v>0.05925324675324675</v>
      </c>
      <c r="P44" t="s">
        <v>4</v>
      </c>
      <c r="Q44" s="5">
        <v>1198</v>
      </c>
      <c r="R44" s="5">
        <v>1275</v>
      </c>
      <c r="S44" s="4">
        <f t="shared" si="13"/>
        <v>0.0642737896494157</v>
      </c>
      <c r="U44" t="s">
        <v>4</v>
      </c>
      <c r="V44" s="5">
        <v>58</v>
      </c>
      <c r="W44" s="5">
        <v>71</v>
      </c>
      <c r="X44" s="4">
        <f t="shared" si="14"/>
        <v>0.22413793103448276</v>
      </c>
      <c r="Z44" t="s">
        <v>4</v>
      </c>
      <c r="AA44" s="5">
        <v>57</v>
      </c>
      <c r="AB44" s="5">
        <v>70</v>
      </c>
      <c r="AC44" s="4">
        <f t="shared" si="15"/>
        <v>0.22807017543859648</v>
      </c>
    </row>
    <row r="45" spans="1:29" ht="12.75">
      <c r="A45" t="s">
        <v>5</v>
      </c>
      <c r="B45" s="5">
        <v>599</v>
      </c>
      <c r="C45" s="5">
        <v>612</v>
      </c>
      <c r="D45" s="4">
        <f t="shared" si="10"/>
        <v>0.021702838063439065</v>
      </c>
      <c r="F45" t="s">
        <v>5</v>
      </c>
      <c r="G45" s="5">
        <v>590</v>
      </c>
      <c r="H45" s="5">
        <v>585</v>
      </c>
      <c r="I45" s="4">
        <f t="shared" si="11"/>
        <v>-0.00847457627118644</v>
      </c>
      <c r="K45" t="s">
        <v>5</v>
      </c>
      <c r="L45" s="5">
        <v>1289</v>
      </c>
      <c r="M45" s="5">
        <v>1561</v>
      </c>
      <c r="N45" s="4">
        <f t="shared" si="12"/>
        <v>0.21101629169899147</v>
      </c>
      <c r="P45" t="s">
        <v>5</v>
      </c>
      <c r="Q45" s="5">
        <v>1312</v>
      </c>
      <c r="R45" s="5">
        <v>1525</v>
      </c>
      <c r="S45" s="4">
        <f t="shared" si="13"/>
        <v>0.16234756097560976</v>
      </c>
      <c r="U45" t="s">
        <v>5</v>
      </c>
      <c r="V45" s="5">
        <v>67</v>
      </c>
      <c r="W45" s="5">
        <v>71</v>
      </c>
      <c r="X45" s="4">
        <f t="shared" si="14"/>
        <v>0.05970149253731343</v>
      </c>
      <c r="Z45" t="s">
        <v>5</v>
      </c>
      <c r="AA45" s="5">
        <v>58</v>
      </c>
      <c r="AB45" s="5">
        <v>70</v>
      </c>
      <c r="AC45" s="4">
        <f t="shared" si="15"/>
        <v>0.20689655172413793</v>
      </c>
    </row>
    <row r="46" spans="1:29" ht="12.75">
      <c r="A46" t="s">
        <v>6</v>
      </c>
      <c r="B46" s="5">
        <v>506</v>
      </c>
      <c r="C46" s="5">
        <v>621</v>
      </c>
      <c r="D46" s="4">
        <f t="shared" si="10"/>
        <v>0.22727272727272727</v>
      </c>
      <c r="F46" t="s">
        <v>6</v>
      </c>
      <c r="G46" s="5">
        <v>613</v>
      </c>
      <c r="H46" s="5">
        <v>628</v>
      </c>
      <c r="I46" s="4">
        <f t="shared" si="11"/>
        <v>0.024469820554649267</v>
      </c>
      <c r="K46" t="s">
        <v>6</v>
      </c>
      <c r="L46" s="5">
        <v>1169</v>
      </c>
      <c r="M46" s="5">
        <v>1715</v>
      </c>
      <c r="N46" s="4">
        <f t="shared" si="12"/>
        <v>0.46706586826347307</v>
      </c>
      <c r="P46" t="s">
        <v>6</v>
      </c>
      <c r="Q46" s="5">
        <v>1378</v>
      </c>
      <c r="R46" s="5">
        <v>1715</v>
      </c>
      <c r="S46" s="4">
        <f t="shared" si="13"/>
        <v>0.24455732946298983</v>
      </c>
      <c r="U46" t="s">
        <v>6</v>
      </c>
      <c r="V46" s="5">
        <v>50</v>
      </c>
      <c r="W46" s="5">
        <v>82</v>
      </c>
      <c r="X46" s="4">
        <f t="shared" si="14"/>
        <v>0.64</v>
      </c>
      <c r="Z46" t="s">
        <v>6</v>
      </c>
      <c r="AA46" s="5">
        <v>61</v>
      </c>
      <c r="AB46" s="5">
        <v>82</v>
      </c>
      <c r="AC46" s="4">
        <f t="shared" si="15"/>
        <v>0.3442622950819672</v>
      </c>
    </row>
    <row r="47" spans="1:29" ht="12.75">
      <c r="A47" t="s">
        <v>7</v>
      </c>
      <c r="B47" s="5">
        <v>556</v>
      </c>
      <c r="C47" s="5">
        <v>524</v>
      </c>
      <c r="D47" s="4">
        <f t="shared" si="10"/>
        <v>-0.05755395683453238</v>
      </c>
      <c r="F47" t="s">
        <v>7</v>
      </c>
      <c r="G47" s="5">
        <v>486</v>
      </c>
      <c r="H47" s="5">
        <v>522</v>
      </c>
      <c r="I47" s="4">
        <f t="shared" si="11"/>
        <v>0.07407407407407407</v>
      </c>
      <c r="K47" t="s">
        <v>7</v>
      </c>
      <c r="L47" s="5">
        <v>1254</v>
      </c>
      <c r="M47" s="5">
        <v>1340</v>
      </c>
      <c r="N47" s="4">
        <f t="shared" si="12"/>
        <v>0.0685805422647528</v>
      </c>
      <c r="P47" t="s">
        <v>7</v>
      </c>
      <c r="Q47" s="5">
        <v>1165</v>
      </c>
      <c r="R47" s="5">
        <v>1334</v>
      </c>
      <c r="S47" s="4">
        <f t="shared" si="13"/>
        <v>0.14506437768240343</v>
      </c>
      <c r="U47" t="s">
        <v>7</v>
      </c>
      <c r="V47" s="5">
        <v>60</v>
      </c>
      <c r="W47" s="5">
        <v>73</v>
      </c>
      <c r="X47" s="4">
        <f t="shared" si="14"/>
        <v>0.21666666666666667</v>
      </c>
      <c r="Z47" t="s">
        <v>7</v>
      </c>
      <c r="AA47" s="5">
        <v>59</v>
      </c>
      <c r="AB47" s="5">
        <v>72</v>
      </c>
      <c r="AC47" s="4">
        <f t="shared" si="15"/>
        <v>0.22033898305084745</v>
      </c>
    </row>
    <row r="48" spans="1:29" ht="12.75">
      <c r="A48" t="s">
        <v>8</v>
      </c>
      <c r="B48" s="5">
        <v>372</v>
      </c>
      <c r="C48" s="5">
        <v>335</v>
      </c>
      <c r="D48" s="4">
        <f t="shared" si="10"/>
        <v>-0.09946236559139784</v>
      </c>
      <c r="F48" t="s">
        <v>8</v>
      </c>
      <c r="G48" s="5">
        <v>332</v>
      </c>
      <c r="H48" s="5">
        <v>350</v>
      </c>
      <c r="I48" s="4">
        <f t="shared" si="11"/>
        <v>0.05421686746987952</v>
      </c>
      <c r="K48" t="s">
        <v>8</v>
      </c>
      <c r="L48" s="5">
        <v>982</v>
      </c>
      <c r="M48" s="5">
        <v>1134</v>
      </c>
      <c r="N48" s="4">
        <f t="shared" si="12"/>
        <v>0.15478615071283094</v>
      </c>
      <c r="P48" t="s">
        <v>8</v>
      </c>
      <c r="Q48" s="5">
        <v>968</v>
      </c>
      <c r="R48" s="5">
        <v>1083</v>
      </c>
      <c r="S48" s="4">
        <f t="shared" si="13"/>
        <v>0.11880165289256199</v>
      </c>
      <c r="U48" t="s">
        <v>8</v>
      </c>
      <c r="V48" s="5">
        <v>47</v>
      </c>
      <c r="W48" s="5">
        <v>61</v>
      </c>
      <c r="X48" s="4">
        <f t="shared" si="14"/>
        <v>0.2978723404255319</v>
      </c>
      <c r="Z48" t="s">
        <v>8</v>
      </c>
      <c r="AA48" s="5">
        <v>47</v>
      </c>
      <c r="AB48" s="5">
        <v>61</v>
      </c>
      <c r="AC48" s="4">
        <f t="shared" si="15"/>
        <v>0.2978723404255319</v>
      </c>
    </row>
    <row r="49" spans="1:29" ht="12.75">
      <c r="A49" t="s">
        <v>9</v>
      </c>
      <c r="B49" s="5">
        <v>434</v>
      </c>
      <c r="C49" s="5">
        <v>486</v>
      </c>
      <c r="D49" s="4">
        <f t="shared" si="10"/>
        <v>0.11981566820276497</v>
      </c>
      <c r="F49" t="s">
        <v>9</v>
      </c>
      <c r="G49" s="5">
        <v>446</v>
      </c>
      <c r="H49" s="5">
        <v>480</v>
      </c>
      <c r="I49" s="4">
        <f t="shared" si="11"/>
        <v>0.07623318385650224</v>
      </c>
      <c r="K49" t="s">
        <v>9</v>
      </c>
      <c r="L49" s="5">
        <v>1147</v>
      </c>
      <c r="M49" s="5">
        <v>1290</v>
      </c>
      <c r="N49" s="4">
        <f t="shared" si="12"/>
        <v>0.12467306015693112</v>
      </c>
      <c r="P49" t="s">
        <v>9</v>
      </c>
      <c r="Q49" s="5">
        <v>1145</v>
      </c>
      <c r="R49" s="5">
        <v>1275</v>
      </c>
      <c r="S49" s="4">
        <f t="shared" si="13"/>
        <v>0.11353711790393013</v>
      </c>
      <c r="U49" t="s">
        <v>9</v>
      </c>
      <c r="V49" s="5">
        <v>52</v>
      </c>
      <c r="W49" s="5">
        <v>63</v>
      </c>
      <c r="X49" s="4">
        <f t="shared" si="14"/>
        <v>0.21153846153846154</v>
      </c>
      <c r="Z49" t="s">
        <v>9</v>
      </c>
      <c r="AA49" s="5">
        <v>54</v>
      </c>
      <c r="AB49" s="5">
        <v>59</v>
      </c>
      <c r="AC49" s="9">
        <f t="shared" si="15"/>
        <v>0.09259259259259259</v>
      </c>
    </row>
    <row r="50" spans="1:29" ht="12.75">
      <c r="A50" t="s">
        <v>10</v>
      </c>
      <c r="B50" s="5">
        <v>494</v>
      </c>
      <c r="C50" s="5">
        <v>496</v>
      </c>
      <c r="D50" s="4">
        <f t="shared" si="10"/>
        <v>0.004048582995951417</v>
      </c>
      <c r="F50" t="s">
        <v>10</v>
      </c>
      <c r="G50" s="5">
        <v>453</v>
      </c>
      <c r="H50" s="5">
        <v>494</v>
      </c>
      <c r="I50" s="4">
        <f t="shared" si="11"/>
        <v>0.09050772626931568</v>
      </c>
      <c r="K50" t="s">
        <v>10</v>
      </c>
      <c r="L50" s="5">
        <v>1033</v>
      </c>
      <c r="M50" s="5">
        <v>1300</v>
      </c>
      <c r="N50" s="4">
        <f t="shared" si="12"/>
        <v>0.2584704743465634</v>
      </c>
      <c r="P50" t="s">
        <v>10</v>
      </c>
      <c r="Q50" s="5">
        <v>1096</v>
      </c>
      <c r="R50" s="5">
        <v>1246</v>
      </c>
      <c r="S50" s="4">
        <f t="shared" si="13"/>
        <v>0.13686131386861314</v>
      </c>
      <c r="U50" t="s">
        <v>10</v>
      </c>
      <c r="V50" s="5">
        <v>57</v>
      </c>
      <c r="W50" s="5">
        <v>64</v>
      </c>
      <c r="X50" s="4">
        <f t="shared" si="14"/>
        <v>0.12280701754385964</v>
      </c>
      <c r="Z50" t="s">
        <v>10</v>
      </c>
      <c r="AA50" s="5">
        <v>57</v>
      </c>
      <c r="AB50" s="5">
        <v>52</v>
      </c>
      <c r="AC50" s="9">
        <f t="shared" si="15"/>
        <v>-0.08771929824561403</v>
      </c>
    </row>
    <row r="51" spans="1:29" ht="12.75">
      <c r="A51" t="s">
        <v>11</v>
      </c>
      <c r="B51" s="5">
        <v>332</v>
      </c>
      <c r="C51" s="5"/>
      <c r="D51" s="4">
        <f t="shared" si="10"/>
        <v>-1</v>
      </c>
      <c r="F51" t="s">
        <v>11</v>
      </c>
      <c r="G51" s="5">
        <v>286</v>
      </c>
      <c r="H51" s="5"/>
      <c r="I51" s="4">
        <f t="shared" si="11"/>
        <v>-1</v>
      </c>
      <c r="K51" t="s">
        <v>11</v>
      </c>
      <c r="L51" s="5">
        <v>787</v>
      </c>
      <c r="M51" s="5"/>
      <c r="N51" s="4">
        <f t="shared" si="12"/>
        <v>-1</v>
      </c>
      <c r="P51" t="s">
        <v>11</v>
      </c>
      <c r="Q51" s="5">
        <v>766</v>
      </c>
      <c r="R51" s="5"/>
      <c r="S51" s="4">
        <f t="shared" si="13"/>
        <v>-1</v>
      </c>
      <c r="U51" t="s">
        <v>11</v>
      </c>
      <c r="V51" s="5">
        <v>43</v>
      </c>
      <c r="W51" s="5"/>
      <c r="X51" s="4">
        <f t="shared" si="14"/>
        <v>-1</v>
      </c>
      <c r="Z51" t="s">
        <v>11</v>
      </c>
      <c r="AA51" s="5">
        <v>33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93</v>
      </c>
      <c r="C57" s="5">
        <v>0</v>
      </c>
      <c r="D57" s="4">
        <f aca="true" t="shared" si="16" ref="D57:D68">(C57-B57)/B57</f>
        <v>-1</v>
      </c>
      <c r="F57" t="s">
        <v>0</v>
      </c>
      <c r="G57" s="5">
        <v>92</v>
      </c>
      <c r="H57" s="5">
        <v>0</v>
      </c>
      <c r="I57" s="4">
        <f aca="true" t="shared" si="17" ref="I57:I68">(H57-G57)/G57</f>
        <v>-1</v>
      </c>
    </row>
    <row r="58" spans="1:9" ht="12.75">
      <c r="A58" t="s">
        <v>1</v>
      </c>
      <c r="B58" s="5">
        <v>91</v>
      </c>
      <c r="C58" s="5">
        <v>26</v>
      </c>
      <c r="D58" s="4">
        <f t="shared" si="16"/>
        <v>-0.7142857142857143</v>
      </c>
      <c r="F58" t="s">
        <v>1</v>
      </c>
      <c r="G58" s="5">
        <v>91</v>
      </c>
      <c r="H58" s="5">
        <v>20</v>
      </c>
      <c r="I58" s="4">
        <f t="shared" si="17"/>
        <v>-0.7802197802197802</v>
      </c>
    </row>
    <row r="59" spans="1:9" ht="12.75">
      <c r="A59" t="s">
        <v>2</v>
      </c>
      <c r="B59" s="5">
        <v>84</v>
      </c>
      <c r="C59" s="5">
        <v>33</v>
      </c>
      <c r="D59" s="4">
        <f t="shared" si="16"/>
        <v>-0.6071428571428571</v>
      </c>
      <c r="F59" t="s">
        <v>2</v>
      </c>
      <c r="G59" s="5">
        <v>92</v>
      </c>
      <c r="H59" s="5">
        <v>36</v>
      </c>
      <c r="I59" s="4">
        <f t="shared" si="17"/>
        <v>-0.6086956521739131</v>
      </c>
    </row>
    <row r="60" spans="1:9" ht="12.75">
      <c r="A60" t="s">
        <v>3</v>
      </c>
      <c r="B60" s="5">
        <v>96</v>
      </c>
      <c r="C60" s="5">
        <v>33</v>
      </c>
      <c r="D60" s="4">
        <f t="shared" si="16"/>
        <v>-0.65625</v>
      </c>
      <c r="F60" t="s">
        <v>3</v>
      </c>
      <c r="G60" s="5">
        <v>96</v>
      </c>
      <c r="H60" s="5">
        <v>33</v>
      </c>
      <c r="I60" s="4">
        <f t="shared" si="17"/>
        <v>-0.65625</v>
      </c>
    </row>
    <row r="61" spans="1:9" ht="12.75">
      <c r="A61" t="s">
        <v>4</v>
      </c>
      <c r="B61" s="5">
        <v>97</v>
      </c>
      <c r="C61" s="5">
        <v>45</v>
      </c>
      <c r="D61" s="4">
        <f t="shared" si="16"/>
        <v>-0.5360824742268041</v>
      </c>
      <c r="F61" t="s">
        <v>4</v>
      </c>
      <c r="G61" s="5">
        <v>96</v>
      </c>
      <c r="H61" s="5">
        <v>47</v>
      </c>
      <c r="I61" s="4">
        <f t="shared" si="17"/>
        <v>-0.5104166666666666</v>
      </c>
    </row>
    <row r="62" spans="1:9" ht="12.75">
      <c r="A62" t="s">
        <v>5</v>
      </c>
      <c r="B62" s="5">
        <v>104</v>
      </c>
      <c r="C62" s="5">
        <v>50</v>
      </c>
      <c r="D62" s="4">
        <f t="shared" si="16"/>
        <v>-0.5192307692307693</v>
      </c>
      <c r="F62" t="s">
        <v>5</v>
      </c>
      <c r="G62" s="5">
        <v>96</v>
      </c>
      <c r="H62" s="5">
        <v>52</v>
      </c>
      <c r="I62" s="4">
        <f t="shared" si="17"/>
        <v>-0.4583333333333333</v>
      </c>
    </row>
    <row r="63" spans="1:9" ht="12.75">
      <c r="A63" t="s">
        <v>6</v>
      </c>
      <c r="B63" s="5">
        <v>102</v>
      </c>
      <c r="C63" s="5">
        <v>71</v>
      </c>
      <c r="D63" s="4">
        <f t="shared" si="16"/>
        <v>-0.30392156862745096</v>
      </c>
      <c r="F63" t="s">
        <v>6</v>
      </c>
      <c r="G63" s="5">
        <v>112</v>
      </c>
      <c r="H63" s="5">
        <v>69</v>
      </c>
      <c r="I63" s="4">
        <f t="shared" si="17"/>
        <v>-0.38392857142857145</v>
      </c>
    </row>
    <row r="64" spans="1:9" ht="12.75">
      <c r="A64" t="s">
        <v>7</v>
      </c>
      <c r="B64" s="5">
        <v>105</v>
      </c>
      <c r="C64" s="5">
        <v>65</v>
      </c>
      <c r="D64" s="4">
        <f t="shared" si="16"/>
        <v>-0.38095238095238093</v>
      </c>
      <c r="F64" t="s">
        <v>7</v>
      </c>
      <c r="G64" s="5">
        <v>104</v>
      </c>
      <c r="H64" s="5">
        <v>61</v>
      </c>
      <c r="I64" s="4">
        <f t="shared" si="17"/>
        <v>-0.41346153846153844</v>
      </c>
    </row>
    <row r="65" spans="1:9" ht="12.75">
      <c r="A65" t="s">
        <v>8</v>
      </c>
      <c r="B65" s="5">
        <v>94</v>
      </c>
      <c r="C65" s="5">
        <v>62</v>
      </c>
      <c r="D65" s="4">
        <f t="shared" si="16"/>
        <v>-0.3404255319148936</v>
      </c>
      <c r="F65" t="s">
        <v>8</v>
      </c>
      <c r="G65" s="5">
        <v>95</v>
      </c>
      <c r="H65" s="5">
        <v>61</v>
      </c>
      <c r="I65" s="4">
        <f t="shared" si="17"/>
        <v>-0.35789473684210527</v>
      </c>
    </row>
    <row r="66" spans="1:9" ht="12.75">
      <c r="A66" t="s">
        <v>9</v>
      </c>
      <c r="B66" s="5">
        <v>104</v>
      </c>
      <c r="C66" s="5">
        <v>63</v>
      </c>
      <c r="D66" s="4">
        <f t="shared" si="16"/>
        <v>-0.3942307692307692</v>
      </c>
      <c r="F66" t="s">
        <v>9</v>
      </c>
      <c r="G66" s="5">
        <v>104</v>
      </c>
      <c r="H66" s="5">
        <v>67</v>
      </c>
      <c r="I66" s="4">
        <f t="shared" si="17"/>
        <v>-0.3557692307692308</v>
      </c>
    </row>
    <row r="67" spans="1:9" ht="12.75">
      <c r="A67" t="s">
        <v>10</v>
      </c>
      <c r="B67" s="5">
        <v>83</v>
      </c>
      <c r="C67" s="5">
        <v>70</v>
      </c>
      <c r="D67" s="4">
        <f t="shared" si="16"/>
        <v>-0.1566265060240964</v>
      </c>
      <c r="F67" t="s">
        <v>10</v>
      </c>
      <c r="G67" s="5">
        <v>84</v>
      </c>
      <c r="H67" s="5">
        <v>69</v>
      </c>
      <c r="I67" s="4">
        <f t="shared" si="17"/>
        <v>-0.17857142857142858</v>
      </c>
    </row>
    <row r="68" spans="1:9" ht="12.75">
      <c r="A68" t="s">
        <v>11</v>
      </c>
      <c r="B68" s="5">
        <v>60</v>
      </c>
      <c r="C68" s="5"/>
      <c r="D68" s="4">
        <f t="shared" si="16"/>
        <v>-1</v>
      </c>
      <c r="F68" t="s">
        <v>11</v>
      </c>
      <c r="G68" s="5">
        <v>54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scale="40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2" r:id="rId2"/>
  <customProperties>
    <customPr name="DVSECTION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2" r:id="rId2"/>
  <customProperties>
    <customPr name="DVSECTION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view="pageBreakPreview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41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>
        <f>IF('Data '!S:S,"AAAAAF/z/rQ=",0)</f>
        <v>0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Vikram Saigal</cp:lastModifiedBy>
  <cp:lastPrinted>2021-03-12T03:55:19Z</cp:lastPrinted>
  <dcterms:created xsi:type="dcterms:W3CDTF">2001-04-16T08:47:24Z</dcterms:created>
  <dcterms:modified xsi:type="dcterms:W3CDTF">2021-03-12T03:55:39Z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