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hikha Tripathi\June 24 Files\"/>
    </mc:Choice>
  </mc:AlternateContent>
  <bookViews>
    <workbookView xWindow="0" yWindow="0" windowWidth="19200" windowHeight="7450" firstSheet="1" activeTab="1"/>
  </bookViews>
  <sheets>
    <sheet name="Data" sheetId="1" state="hidden" r:id="rId1"/>
    <sheet name="Passenger Vehicle" sheetId="2" r:id="rId2"/>
    <sheet name="Commercial Vehicle" sheetId="3" r:id="rId3"/>
    <sheet name="Three wheeler" sheetId="4" r:id="rId4"/>
    <sheet name="Two wheeler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1" l="1"/>
  <c r="D50" i="1"/>
  <c r="AC33" i="1"/>
  <c r="X33" i="1"/>
  <c r="S33" i="1"/>
  <c r="N33" i="1"/>
  <c r="I33" i="1"/>
  <c r="D33" i="1"/>
  <c r="AC5" i="1"/>
  <c r="X5" i="1"/>
  <c r="S5" i="1"/>
  <c r="N5" i="1"/>
  <c r="I5" i="1"/>
  <c r="D5" i="1"/>
  <c r="D4" i="1" l="1"/>
  <c r="I4" i="1"/>
  <c r="N4" i="1"/>
  <c r="S4" i="1"/>
  <c r="X4" i="1"/>
  <c r="AC4" i="1"/>
  <c r="AC32" i="1"/>
  <c r="X32" i="1"/>
  <c r="S32" i="1"/>
  <c r="N32" i="1"/>
  <c r="I32" i="1"/>
  <c r="D32" i="1"/>
  <c r="I49" i="1"/>
  <c r="D49" i="1"/>
</calcChain>
</file>

<file path=xl/sharedStrings.xml><?xml version="1.0" encoding="utf-8"?>
<sst xmlns="http://schemas.openxmlformats.org/spreadsheetml/2006/main" count="266" uniqueCount="46">
  <si>
    <t>Passenger Vehicle(In thousand)</t>
  </si>
  <si>
    <t>Passengers Car - Production</t>
  </si>
  <si>
    <t>Passengers Car - Sales</t>
  </si>
  <si>
    <t>Vans  - Production</t>
  </si>
  <si>
    <t>Vans  - Sales</t>
  </si>
  <si>
    <t>UV  - Production</t>
  </si>
  <si>
    <t>UV  - Sales</t>
  </si>
  <si>
    <t>FY 2023-24</t>
  </si>
  <si>
    <t>Growth rate(%)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</si>
  <si>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</si>
  <si>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</si>
  <si>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</si>
  <si>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</si>
  <si>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</si>
  <si>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</si>
  <si>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</si>
  <si>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</si>
  <si>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</si>
  <si>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</si>
  <si>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</si>
  <si>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</si>
  <si>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Commercial Vehicle (In thousand)</t>
  </si>
  <si>
    <t>M&amp;HCV - Production</t>
  </si>
  <si>
    <t>M&amp;HCV - Sales</t>
  </si>
  <si>
    <t>LCV - Production</t>
  </si>
  <si>
    <t>LCV - Sales</t>
  </si>
  <si>
    <t>Q1</t>
  </si>
  <si>
    <t>Q2</t>
  </si>
  <si>
    <t>Q3</t>
  </si>
  <si>
    <t>Q4</t>
  </si>
  <si>
    <t>2 Wheeler (In thousand)</t>
  </si>
  <si>
    <t>Scooter - Production</t>
  </si>
  <si>
    <t>Scooter - Sales</t>
  </si>
  <si>
    <t>Motorcycles - Production</t>
  </si>
  <si>
    <t>Motorcycles - Sales</t>
  </si>
  <si>
    <t>Mopeds - Production</t>
  </si>
  <si>
    <t>Mopeds - Sales</t>
  </si>
  <si>
    <t>Three Wheeler (In thousand)</t>
  </si>
  <si>
    <t>Three Wheeler - Production</t>
  </si>
  <si>
    <t>Three Wheeler - Sales</t>
  </si>
  <si>
    <t xml:space="preserve">                                                                             Passenger Vehicle - Month wise Production &amp;  Sales (Domestic + Export)</t>
  </si>
  <si>
    <t xml:space="preserve"> </t>
  </si>
  <si>
    <t xml:space="preserve">                                                                Commercial Vehicle - Month wise Production &amp;  Sales (Domestic + Export)</t>
  </si>
  <si>
    <t xml:space="preserve">                                                       Three Wheelers - Month wise Production &amp;  Sales (Domestic + Export)</t>
  </si>
  <si>
    <t xml:space="preserve">                                                                    2 Wheelers - Month wise Production &amp;  Sales (Domestic + Export)</t>
  </si>
  <si>
    <t>FY 2024-25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</si>
</sst>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/>
    <xf numFmtId="0" fontId="2" fillId="0" borderId="0" xfId="0" applyFont="1"/>
    <xf numFmtId="0" fontId="2" fillId="0" borderId="0" xfId="0" applyFont="1" applyAlignment="1">
      <alignment horizontal="right"/>
    </xf>
    <xf numFmtId="164" fontId="0" fillId="0" borderId="0" xfId="1" applyNumberFormat="1" applyFont="1"/>
    <xf numFmtId="9" fontId="0" fillId="0" borderId="0" xfId="2" applyFont="1"/>
    <xf numFmtId="3" fontId="3" fillId="0" borderId="0" xfId="0" applyNumberFormat="1" applyFont="1" applyBorder="1" applyAlignment="1">
      <alignment vertical="center"/>
    </xf>
    <xf numFmtId="3" fontId="0" fillId="0" borderId="0" xfId="0" applyNumberFormat="1"/>
    <xf numFmtId="9" fontId="1" fillId="0" borderId="0" xfId="2" applyNumberFormat="1"/>
    <xf numFmtId="0" fontId="0" fillId="2" borderId="0" xfId="0" applyFill="1"/>
    <xf numFmtId="0" fontId="5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Data!$B$3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Data!$B$4:$B$15</c:f>
              <c:numCache>
                <c:formatCode>General</c:formatCode>
                <c:ptCount val="12"/>
                <c:pt idx="0">
                  <c:v>143</c:v>
                </c:pt>
                <c:pt idx="1">
                  <c:v>164</c:v>
                </c:pt>
                <c:pt idx="2">
                  <c:v>144</c:v>
                </c:pt>
                <c:pt idx="3">
                  <c:v>167</c:v>
                </c:pt>
                <c:pt idx="4">
                  <c:v>156</c:v>
                </c:pt>
                <c:pt idx="5">
                  <c:v>151</c:v>
                </c:pt>
                <c:pt idx="6">
                  <c:v>156</c:v>
                </c:pt>
                <c:pt idx="7">
                  <c:v>133</c:v>
                </c:pt>
                <c:pt idx="8">
                  <c:v>110</c:v>
                </c:pt>
                <c:pt idx="9">
                  <c:v>171</c:v>
                </c:pt>
                <c:pt idx="10">
                  <c:v>152</c:v>
                </c:pt>
                <c:pt idx="11">
                  <c:v>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170680"/>
        <c:axId val="459171072"/>
      </c:barChart>
      <c:lineChart>
        <c:grouping val="standard"/>
        <c:varyColors val="0"/>
        <c:ser>
          <c:idx val="2"/>
          <c:order val="2"/>
          <c:tx>
            <c:strRef>
              <c:f>Data!$D$3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Data!$A$4:$A$15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Data!$D$4:$D$15</c:f>
              <c:numCache>
                <c:formatCode>0%</c:formatCode>
                <c:ptCount val="12"/>
                <c:pt idx="0">
                  <c:v>-7.6923076923076927E-2</c:v>
                </c:pt>
                <c:pt idx="1">
                  <c:v>-0.13414634146341464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219224"/>
        <c:axId val="459171464"/>
      </c:lineChart>
      <c:catAx>
        <c:axId val="459170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171072"/>
        <c:crosses val="autoZero"/>
        <c:auto val="1"/>
        <c:lblAlgn val="ctr"/>
        <c:lblOffset val="100"/>
        <c:noMultiLvlLbl val="0"/>
      </c:catAx>
      <c:valAx>
        <c:axId val="45917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59170680"/>
        <c:crosses val="autoZero"/>
        <c:crossBetween val="between"/>
      </c:valAx>
      <c:valAx>
        <c:axId val="45917146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219224"/>
        <c:crosses val="max"/>
        <c:crossBetween val="between"/>
      </c:valAx>
      <c:catAx>
        <c:axId val="3262192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591714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Data!$Q$22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Data!$Q$23:$Q$26</c:f>
              <c:numCache>
                <c:formatCode>General</c:formatCode>
                <c:ptCount val="4"/>
                <c:pt idx="0">
                  <c:v>150</c:v>
                </c:pt>
                <c:pt idx="1">
                  <c:v>167</c:v>
                </c:pt>
                <c:pt idx="2">
                  <c:v>158</c:v>
                </c:pt>
                <c:pt idx="3">
                  <c:v>169</c:v>
                </c:pt>
              </c:numCache>
            </c:numRef>
          </c:val>
        </c:ser>
        <c:ser>
          <c:idx val="1"/>
          <c:order val="1"/>
          <c:tx>
            <c:strRef>
              <c:f>Data!$R$22</c:f>
              <c:strCache>
                <c:ptCount val="1"/>
                <c:pt idx="0">
                  <c:v>FY 2024-25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Data!$R$23:$R$26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tx>
            <c:strRef>
              <c:f>Data!$S$22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Data!$P$23:$P$26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Data!$S$23:$S$26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9508792"/>
        <c:axId val="584316616"/>
      </c:barChart>
      <c:catAx>
        <c:axId val="449508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316616"/>
        <c:crosses val="autoZero"/>
        <c:auto val="1"/>
        <c:lblAlgn val="ctr"/>
        <c:lblOffset val="100"/>
        <c:noMultiLvlLbl val="0"/>
      </c:catAx>
      <c:valAx>
        <c:axId val="584316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508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Data!$B$48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Data!$B$49:$B$60</c:f>
              <c:numCache>
                <c:formatCode>General</c:formatCode>
                <c:ptCount val="12"/>
                <c:pt idx="0">
                  <c:v>63</c:v>
                </c:pt>
                <c:pt idx="1">
                  <c:v>72</c:v>
                </c:pt>
                <c:pt idx="2">
                  <c:v>79</c:v>
                </c:pt>
                <c:pt idx="3">
                  <c:v>85</c:v>
                </c:pt>
                <c:pt idx="4">
                  <c:v>95</c:v>
                </c:pt>
                <c:pt idx="5">
                  <c:v>103</c:v>
                </c:pt>
                <c:pt idx="6">
                  <c:v>110</c:v>
                </c:pt>
                <c:pt idx="7">
                  <c:v>81</c:v>
                </c:pt>
                <c:pt idx="8">
                  <c:v>67</c:v>
                </c:pt>
                <c:pt idx="9">
                  <c:v>77</c:v>
                </c:pt>
                <c:pt idx="10">
                  <c:v>78</c:v>
                </c:pt>
                <c:pt idx="11">
                  <c:v>82</c:v>
                </c:pt>
              </c:numCache>
            </c:numRef>
          </c:val>
        </c:ser>
        <c:ser>
          <c:idx val="1"/>
          <c:order val="1"/>
          <c:tx>
            <c:strRef>
              <c:f>Data!$C$48</c:f>
              <c:strCache>
                <c:ptCount val="1"/>
                <c:pt idx="0">
                  <c:v>FY 2024-25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Data!$C$49:$C$60</c:f>
              <c:numCache>
                <c:formatCode>General</c:formatCode>
                <c:ptCount val="12"/>
                <c:pt idx="0">
                  <c:v>73</c:v>
                </c:pt>
                <c:pt idx="1">
                  <c:v>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4320144"/>
        <c:axId val="584320928"/>
      </c:barChart>
      <c:lineChart>
        <c:grouping val="standard"/>
        <c:varyColors val="0"/>
        <c:ser>
          <c:idx val="2"/>
          <c:order val="2"/>
          <c:tx>
            <c:strRef>
              <c:f>Data!$D$48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Data!$A$49:$A$60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Data!$D$49:$D$60</c:f>
              <c:numCache>
                <c:formatCode>0%</c:formatCode>
                <c:ptCount val="12"/>
                <c:pt idx="0">
                  <c:v>0.15873015873015872</c:v>
                </c:pt>
                <c:pt idx="1">
                  <c:v>4.1666666666666664E-2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17792"/>
        <c:axId val="584320536"/>
      </c:lineChart>
      <c:catAx>
        <c:axId val="584320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320928"/>
        <c:crosses val="autoZero"/>
        <c:auto val="1"/>
        <c:lblAlgn val="ctr"/>
        <c:lblOffset val="100"/>
        <c:noMultiLvlLbl val="0"/>
      </c:catAx>
      <c:valAx>
        <c:axId val="58432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320144"/>
        <c:crosses val="autoZero"/>
        <c:crossBetween val="between"/>
      </c:valAx>
      <c:valAx>
        <c:axId val="58432053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317792"/>
        <c:crosses val="max"/>
        <c:crossBetween val="between"/>
      </c:valAx>
      <c:catAx>
        <c:axId val="5843177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84320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Data!$G$48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Data!$G$49:$G$60</c:f>
              <c:numCache>
                <c:formatCode>General</c:formatCode>
                <c:ptCount val="12"/>
                <c:pt idx="0">
                  <c:v>66</c:v>
                </c:pt>
                <c:pt idx="1">
                  <c:v>74</c:v>
                </c:pt>
                <c:pt idx="2">
                  <c:v>77</c:v>
                </c:pt>
                <c:pt idx="3">
                  <c:v>83</c:v>
                </c:pt>
                <c:pt idx="4">
                  <c:v>91</c:v>
                </c:pt>
                <c:pt idx="5">
                  <c:v>103</c:v>
                </c:pt>
                <c:pt idx="6">
                  <c:v>102</c:v>
                </c:pt>
                <c:pt idx="7">
                  <c:v>86</c:v>
                </c:pt>
                <c:pt idx="8">
                  <c:v>74</c:v>
                </c:pt>
                <c:pt idx="9">
                  <c:v>74</c:v>
                </c:pt>
                <c:pt idx="10">
                  <c:v>80</c:v>
                </c:pt>
                <c:pt idx="11">
                  <c:v>81</c:v>
                </c:pt>
              </c:numCache>
            </c:numRef>
          </c:val>
        </c:ser>
        <c:ser>
          <c:idx val="1"/>
          <c:order val="1"/>
          <c:tx>
            <c:strRef>
              <c:f>Data!$H$48</c:f>
              <c:strCache>
                <c:ptCount val="1"/>
                <c:pt idx="0">
                  <c:v>FY 2024-25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Data!$H$49:$H$60</c:f>
              <c:numCache>
                <c:formatCode>General</c:formatCode>
                <c:ptCount val="12"/>
                <c:pt idx="0">
                  <c:v>72</c:v>
                </c:pt>
                <c:pt idx="1">
                  <c:v>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4318184"/>
        <c:axId val="584316224"/>
      </c:barChart>
      <c:lineChart>
        <c:grouping val="standard"/>
        <c:varyColors val="0"/>
        <c:ser>
          <c:idx val="2"/>
          <c:order val="2"/>
          <c:tx>
            <c:strRef>
              <c:f>Data!$I$48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Data!$F$49:$F$60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Data!$I$49:$I$60</c:f>
              <c:numCache>
                <c:formatCode>0%</c:formatCode>
                <c:ptCount val="12"/>
                <c:pt idx="0">
                  <c:v>9.0909090909090912E-2</c:v>
                </c:pt>
                <c:pt idx="1">
                  <c:v>6.7567567567567571E-2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21320"/>
        <c:axId val="584315048"/>
      </c:lineChart>
      <c:catAx>
        <c:axId val="584318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316224"/>
        <c:crosses val="autoZero"/>
        <c:auto val="1"/>
        <c:lblAlgn val="ctr"/>
        <c:lblOffset val="100"/>
        <c:noMultiLvlLbl val="0"/>
      </c:catAx>
      <c:valAx>
        <c:axId val="58431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318184"/>
        <c:crosses val="autoZero"/>
        <c:crossBetween val="between"/>
      </c:valAx>
      <c:valAx>
        <c:axId val="58431504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321320"/>
        <c:crosses val="max"/>
        <c:crossBetween val="between"/>
      </c:valAx>
      <c:catAx>
        <c:axId val="5843213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843150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Data!$B$32:$B$43</c:f>
              <c:numCache>
                <c:formatCode>General</c:formatCode>
                <c:ptCount val="12"/>
                <c:pt idx="0">
                  <c:v>497</c:v>
                </c:pt>
                <c:pt idx="1">
                  <c:v>490</c:v>
                </c:pt>
                <c:pt idx="2">
                  <c:v>421</c:v>
                </c:pt>
                <c:pt idx="3">
                  <c:v>464</c:v>
                </c:pt>
                <c:pt idx="4">
                  <c:v>602</c:v>
                </c:pt>
                <c:pt idx="5">
                  <c:v>646</c:v>
                </c:pt>
                <c:pt idx="6">
                  <c:v>626</c:v>
                </c:pt>
                <c:pt idx="7">
                  <c:v>543</c:v>
                </c:pt>
                <c:pt idx="8">
                  <c:v>443</c:v>
                </c:pt>
                <c:pt idx="9">
                  <c:v>544</c:v>
                </c:pt>
                <c:pt idx="10">
                  <c:v>567</c:v>
                </c:pt>
                <c:pt idx="11">
                  <c:v>549</c:v>
                </c:pt>
              </c:numCache>
            </c:numRef>
          </c:val>
        </c:ser>
        <c:ser>
          <c:idx val="1"/>
          <c:order val="1"/>
          <c:tx>
            <c:strRef>
              <c:f>Data!$C$31</c:f>
              <c:strCache>
                <c:ptCount val="1"/>
                <c:pt idx="0">
                  <c:v>FY 2024-25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Data!$C$32:$C$43</c:f>
              <c:numCache>
                <c:formatCode>General</c:formatCode>
                <c:ptCount val="12"/>
                <c:pt idx="0">
                  <c:v>595</c:v>
                </c:pt>
                <c:pt idx="1">
                  <c:v>605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4314656"/>
        <c:axId val="584321712"/>
      </c:barChart>
      <c:lineChart>
        <c:grouping val="standard"/>
        <c:varyColors val="0"/>
        <c:ser>
          <c:idx val="2"/>
          <c:order val="2"/>
          <c:tx>
            <c:strRef>
              <c:f>Data!$D$31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Data!$A$32:$A$43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Data!$D$32:$D$43</c:f>
              <c:numCache>
                <c:formatCode>0%</c:formatCode>
                <c:ptCount val="12"/>
                <c:pt idx="0">
                  <c:v>0.19718309859154928</c:v>
                </c:pt>
                <c:pt idx="1">
                  <c:v>0.23469387755102042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318968"/>
        <c:axId val="584314264"/>
      </c:lineChart>
      <c:catAx>
        <c:axId val="58431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321712"/>
        <c:crosses val="autoZero"/>
        <c:auto val="1"/>
        <c:lblAlgn val="ctr"/>
        <c:lblOffset val="100"/>
        <c:noMultiLvlLbl val="0"/>
      </c:catAx>
      <c:valAx>
        <c:axId val="584321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314656"/>
        <c:crosses val="autoZero"/>
        <c:crossBetween val="between"/>
      </c:valAx>
      <c:valAx>
        <c:axId val="58431426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318968"/>
        <c:crosses val="max"/>
        <c:crossBetween val="between"/>
      </c:valAx>
      <c:catAx>
        <c:axId val="58431896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84314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Data!$G$32:$G$43</c:f>
              <c:numCache>
                <c:formatCode>General</c:formatCode>
                <c:ptCount val="12"/>
                <c:pt idx="0">
                  <c:v>514</c:v>
                </c:pt>
                <c:pt idx="1">
                  <c:v>487</c:v>
                </c:pt>
                <c:pt idx="2">
                  <c:v>423</c:v>
                </c:pt>
                <c:pt idx="3">
                  <c:v>473</c:v>
                </c:pt>
                <c:pt idx="4">
                  <c:v>593</c:v>
                </c:pt>
                <c:pt idx="5">
                  <c:v>639</c:v>
                </c:pt>
                <c:pt idx="6">
                  <c:v>633</c:v>
                </c:pt>
                <c:pt idx="7">
                  <c:v>550</c:v>
                </c:pt>
                <c:pt idx="8">
                  <c:v>440.6</c:v>
                </c:pt>
                <c:pt idx="9">
                  <c:v>523</c:v>
                </c:pt>
                <c:pt idx="10">
                  <c:v>563</c:v>
                </c:pt>
                <c:pt idx="11">
                  <c:v>510</c:v>
                </c:pt>
              </c:numCache>
            </c:numRef>
          </c:val>
        </c:ser>
        <c:ser>
          <c:idx val="1"/>
          <c:order val="1"/>
          <c:tx>
            <c:strRef>
              <c:f>Data!$H$31</c:f>
              <c:strCache>
                <c:ptCount val="1"/>
                <c:pt idx="0">
                  <c:v>FY 2024-25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Data!$H$32:$H$43</c:f>
              <c:numCache>
                <c:formatCode>General</c:formatCode>
                <c:ptCount val="12"/>
                <c:pt idx="0">
                  <c:v>647</c:v>
                </c:pt>
                <c:pt idx="1">
                  <c:v>591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4317400"/>
        <c:axId val="584318576"/>
      </c:barChart>
      <c:lineChart>
        <c:grouping val="standard"/>
        <c:varyColors val="0"/>
        <c:ser>
          <c:idx val="2"/>
          <c:order val="2"/>
          <c:tx>
            <c:strRef>
              <c:f>Data!$I$31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Data!$F$32:$F$43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Data!$I$32:$I$43</c:f>
              <c:numCache>
                <c:formatCode>0%</c:formatCode>
                <c:ptCount val="12"/>
                <c:pt idx="0">
                  <c:v>0.2587548638132296</c:v>
                </c:pt>
                <c:pt idx="1">
                  <c:v>0.2135523613963039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86248"/>
        <c:axId val="584319360"/>
      </c:lineChart>
      <c:catAx>
        <c:axId val="584317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318576"/>
        <c:crosses val="autoZero"/>
        <c:auto val="1"/>
        <c:lblAlgn val="ctr"/>
        <c:lblOffset val="100"/>
        <c:noMultiLvlLbl val="0"/>
      </c:catAx>
      <c:valAx>
        <c:axId val="584318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317400"/>
        <c:crosses val="autoZero"/>
        <c:crossBetween val="between"/>
      </c:valAx>
      <c:valAx>
        <c:axId val="58431936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86248"/>
        <c:crosses val="max"/>
        <c:crossBetween val="between"/>
      </c:valAx>
      <c:catAx>
        <c:axId val="464862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84319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Data!$L$31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Data!$L$32:$L$43</c:f>
              <c:numCache>
                <c:formatCode>General</c:formatCode>
                <c:ptCount val="12"/>
                <c:pt idx="0">
                  <c:v>1045</c:v>
                </c:pt>
                <c:pt idx="1">
                  <c:v>1177</c:v>
                </c:pt>
                <c:pt idx="2">
                  <c:v>1158</c:v>
                </c:pt>
                <c:pt idx="3">
                  <c:v>1108</c:v>
                </c:pt>
                <c:pt idx="4">
                  <c:v>1273</c:v>
                </c:pt>
                <c:pt idx="5">
                  <c:v>1350</c:v>
                </c:pt>
                <c:pt idx="6">
                  <c:v>1454</c:v>
                </c:pt>
                <c:pt idx="7">
                  <c:v>1234</c:v>
                </c:pt>
                <c:pt idx="8">
                  <c:v>1053</c:v>
                </c:pt>
                <c:pt idx="9">
                  <c:v>1246</c:v>
                </c:pt>
                <c:pt idx="10">
                  <c:v>1219</c:v>
                </c:pt>
                <c:pt idx="11">
                  <c:v>1270</c:v>
                </c:pt>
              </c:numCache>
            </c:numRef>
          </c:val>
        </c:ser>
        <c:ser>
          <c:idx val="1"/>
          <c:order val="1"/>
          <c:tx>
            <c:strRef>
              <c:f>Data!$M$31</c:f>
              <c:strCache>
                <c:ptCount val="1"/>
                <c:pt idx="0">
                  <c:v>FY 2024-25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Data!$M$32:$M$43</c:f>
              <c:numCache>
                <c:formatCode>General</c:formatCode>
                <c:ptCount val="12"/>
                <c:pt idx="0">
                  <c:v>1299</c:v>
                </c:pt>
                <c:pt idx="1">
                  <c:v>1364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487032"/>
        <c:axId val="46492912"/>
      </c:barChart>
      <c:lineChart>
        <c:grouping val="standard"/>
        <c:varyColors val="0"/>
        <c:ser>
          <c:idx val="2"/>
          <c:order val="2"/>
          <c:tx>
            <c:strRef>
              <c:f>Data!$N$31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Data!$K$32:$K$43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Data!$N$32:$N$43</c:f>
              <c:numCache>
                <c:formatCode>0%</c:formatCode>
                <c:ptCount val="12"/>
                <c:pt idx="0">
                  <c:v>0.24306220095693781</c:v>
                </c:pt>
                <c:pt idx="1">
                  <c:v>0.15887850467289719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86640"/>
        <c:axId val="46487424"/>
      </c:lineChart>
      <c:catAx>
        <c:axId val="46487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92912"/>
        <c:crosses val="autoZero"/>
        <c:auto val="1"/>
        <c:lblAlgn val="ctr"/>
        <c:lblOffset val="100"/>
        <c:noMultiLvlLbl val="0"/>
      </c:catAx>
      <c:valAx>
        <c:axId val="46492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87032"/>
        <c:crosses val="autoZero"/>
        <c:crossBetween val="between"/>
      </c:valAx>
      <c:valAx>
        <c:axId val="4648742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86640"/>
        <c:crosses val="max"/>
        <c:crossBetween val="between"/>
      </c:valAx>
      <c:catAx>
        <c:axId val="46486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487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Data!$Q$31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Apr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Data!$Q$32:$Q$43</c:f>
              <c:numCache>
                <c:formatCode>General</c:formatCode>
                <c:ptCount val="12"/>
                <c:pt idx="0">
                  <c:v>1047</c:v>
                </c:pt>
                <c:pt idx="1">
                  <c:v>1208</c:v>
                </c:pt>
                <c:pt idx="2">
                  <c:v>1146</c:v>
                </c:pt>
                <c:pt idx="3">
                  <c:v>1074</c:v>
                </c:pt>
                <c:pt idx="4">
                  <c:v>1228</c:v>
                </c:pt>
                <c:pt idx="5">
                  <c:v>1368</c:v>
                </c:pt>
                <c:pt idx="6">
                  <c:v>1499</c:v>
                </c:pt>
                <c:pt idx="7">
                  <c:v>1308</c:v>
                </c:pt>
                <c:pt idx="8">
                  <c:v>1019</c:v>
                </c:pt>
                <c:pt idx="9">
                  <c:v>1189</c:v>
                </c:pt>
                <c:pt idx="10">
                  <c:v>1244</c:v>
                </c:pt>
                <c:pt idx="11">
                  <c:v>1262</c:v>
                </c:pt>
              </c:numCache>
            </c:numRef>
          </c:val>
        </c:ser>
        <c:ser>
          <c:idx val="1"/>
          <c:order val="1"/>
          <c:tx>
            <c:strRef>
              <c:f>Data!$R$31</c:f>
              <c:strCache>
                <c:ptCount val="1"/>
                <c:pt idx="0">
                  <c:v>FY 2024-25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Apr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Data!$R$32:$R$43</c:f>
              <c:numCache>
                <c:formatCode>General</c:formatCode>
                <c:ptCount val="12"/>
                <c:pt idx="0">
                  <c:v>1382</c:v>
                </c:pt>
                <c:pt idx="1">
                  <c:v>1300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490560"/>
        <c:axId val="46492520"/>
      </c:barChart>
      <c:lineChart>
        <c:grouping val="standard"/>
        <c:varyColors val="0"/>
        <c:ser>
          <c:idx val="2"/>
          <c:order val="2"/>
          <c:tx>
            <c:strRef>
              <c:f>Data!$S$31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Data!$P$32:$P$43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Apr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Data!$S$32:$S$43</c:f>
              <c:numCache>
                <c:formatCode>0%</c:formatCode>
                <c:ptCount val="12"/>
                <c:pt idx="0">
                  <c:v>0.31996179560649474</c:v>
                </c:pt>
                <c:pt idx="1">
                  <c:v>7.6158940397350994E-2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85464"/>
        <c:axId val="46488992"/>
      </c:lineChart>
      <c:catAx>
        <c:axId val="46490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92520"/>
        <c:crosses val="autoZero"/>
        <c:auto val="1"/>
        <c:lblAlgn val="ctr"/>
        <c:lblOffset val="100"/>
        <c:noMultiLvlLbl val="0"/>
      </c:catAx>
      <c:valAx>
        <c:axId val="46492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90560"/>
        <c:crosses val="autoZero"/>
        <c:crossBetween val="between"/>
      </c:valAx>
      <c:valAx>
        <c:axId val="4648899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85464"/>
        <c:crosses val="max"/>
        <c:crossBetween val="between"/>
      </c:valAx>
      <c:catAx>
        <c:axId val="464854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488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Data!$V$31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Data!$V$32:$V$43</c:f>
              <c:numCache>
                <c:formatCode>General</c:formatCode>
                <c:ptCount val="12"/>
                <c:pt idx="0">
                  <c:v>36</c:v>
                </c:pt>
                <c:pt idx="1">
                  <c:v>39</c:v>
                </c:pt>
                <c:pt idx="2">
                  <c:v>35</c:v>
                </c:pt>
                <c:pt idx="3">
                  <c:v>37</c:v>
                </c:pt>
                <c:pt idx="4">
                  <c:v>42</c:v>
                </c:pt>
                <c:pt idx="5">
                  <c:v>42</c:v>
                </c:pt>
                <c:pt idx="6">
                  <c:v>47</c:v>
                </c:pt>
                <c:pt idx="7">
                  <c:v>41</c:v>
                </c:pt>
                <c:pt idx="8">
                  <c:v>40</c:v>
                </c:pt>
                <c:pt idx="9">
                  <c:v>42</c:v>
                </c:pt>
                <c:pt idx="10">
                  <c:v>43</c:v>
                </c:pt>
                <c:pt idx="11">
                  <c:v>43</c:v>
                </c:pt>
              </c:numCache>
            </c:numRef>
          </c:val>
        </c:ser>
        <c:ser>
          <c:idx val="1"/>
          <c:order val="1"/>
          <c:tx>
            <c:strRef>
              <c:f>Data!$W$31</c:f>
              <c:strCache>
                <c:ptCount val="1"/>
                <c:pt idx="0">
                  <c:v>FY 2024-25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Data!$W$32:$W$43</c:f>
              <c:numCache>
                <c:formatCode>General</c:formatCode>
                <c:ptCount val="12"/>
                <c:pt idx="0">
                  <c:v>40</c:v>
                </c:pt>
                <c:pt idx="1">
                  <c:v>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491736"/>
        <c:axId val="46488208"/>
      </c:barChart>
      <c:lineChart>
        <c:grouping val="standard"/>
        <c:varyColors val="0"/>
        <c:ser>
          <c:idx val="2"/>
          <c:order val="2"/>
          <c:tx>
            <c:strRef>
              <c:f>Data!$X$31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Data!$U$32:$U$43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Data!$X$32:$X$43</c:f>
              <c:numCache>
                <c:formatCode>0%</c:formatCode>
                <c:ptCount val="12"/>
                <c:pt idx="0">
                  <c:v>0.1111111111111111</c:v>
                </c:pt>
                <c:pt idx="1">
                  <c:v>5.128205128205128E-2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89384"/>
        <c:axId val="46488600"/>
      </c:lineChart>
      <c:catAx>
        <c:axId val="46491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88208"/>
        <c:crosses val="autoZero"/>
        <c:auto val="1"/>
        <c:lblAlgn val="ctr"/>
        <c:lblOffset val="100"/>
        <c:noMultiLvlLbl val="0"/>
      </c:catAx>
      <c:valAx>
        <c:axId val="46488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91736"/>
        <c:crosses val="autoZero"/>
        <c:crossBetween val="between"/>
      </c:valAx>
      <c:valAx>
        <c:axId val="4648860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89384"/>
        <c:crosses val="max"/>
        <c:crossBetween val="between"/>
      </c:valAx>
      <c:catAx>
        <c:axId val="464893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4886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Data!$AA$31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Data!$AA$32:$AA$43</c:f>
              <c:numCache>
                <c:formatCode>General</c:formatCode>
                <c:ptCount val="12"/>
                <c:pt idx="0">
                  <c:v>34</c:v>
                </c:pt>
                <c:pt idx="1">
                  <c:v>36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45</c:v>
                </c:pt>
                <c:pt idx="6">
                  <c:v>53</c:v>
                </c:pt>
                <c:pt idx="7">
                  <c:v>44</c:v>
                </c:pt>
                <c:pt idx="8">
                  <c:v>39</c:v>
                </c:pt>
                <c:pt idx="9">
                  <c:v>42</c:v>
                </c:pt>
                <c:pt idx="10">
                  <c:v>42</c:v>
                </c:pt>
                <c:pt idx="11">
                  <c:v>41</c:v>
                </c:pt>
              </c:numCache>
            </c:numRef>
          </c:val>
        </c:ser>
        <c:ser>
          <c:idx val="1"/>
          <c:order val="1"/>
          <c:tx>
            <c:strRef>
              <c:f>Data!$AB$31</c:f>
              <c:strCache>
                <c:ptCount val="1"/>
                <c:pt idx="0">
                  <c:v>FY 2024-25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Data!$AB$32:$AB$43</c:f>
              <c:numCache>
                <c:formatCode>General</c:formatCode>
                <c:ptCount val="12"/>
                <c:pt idx="0">
                  <c:v>42</c:v>
                </c:pt>
                <c:pt idx="1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490168"/>
        <c:axId val="46490952"/>
      </c:barChart>
      <c:lineChart>
        <c:grouping val="standard"/>
        <c:varyColors val="0"/>
        <c:ser>
          <c:idx val="2"/>
          <c:order val="2"/>
          <c:tx>
            <c:strRef>
              <c:f>Data!$AC$31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Data!$Z$32:$Z$43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Data!$AC$32:$AC$43</c:f>
              <c:numCache>
                <c:formatCode>0%</c:formatCode>
                <c:ptCount val="12"/>
                <c:pt idx="0">
                  <c:v>0.23529411764705882</c:v>
                </c:pt>
                <c:pt idx="1">
                  <c:v>0.1111111111111111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050976"/>
        <c:axId val="46491344"/>
      </c:lineChart>
      <c:catAx>
        <c:axId val="46490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90952"/>
        <c:crosses val="autoZero"/>
        <c:auto val="1"/>
        <c:lblAlgn val="ctr"/>
        <c:lblOffset val="100"/>
        <c:noMultiLvlLbl val="0"/>
      </c:catAx>
      <c:valAx>
        <c:axId val="46490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490168"/>
        <c:crosses val="autoZero"/>
        <c:crossBetween val="between"/>
      </c:valAx>
      <c:valAx>
        <c:axId val="4649134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2050976"/>
        <c:crosses val="max"/>
        <c:crossBetween val="between"/>
      </c:valAx>
      <c:catAx>
        <c:axId val="4620509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64913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Data!$G$3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Data!$G$4:$G$15</c:f>
              <c:numCache>
                <c:formatCode>General</c:formatCode>
                <c:ptCount val="12"/>
                <c:pt idx="0">
                  <c:v>149</c:v>
                </c:pt>
                <c:pt idx="1">
                  <c:v>156</c:v>
                </c:pt>
                <c:pt idx="2">
                  <c:v>152</c:v>
                </c:pt>
                <c:pt idx="3">
                  <c:v>148</c:v>
                </c:pt>
                <c:pt idx="4">
                  <c:v>160</c:v>
                </c:pt>
                <c:pt idx="5">
                  <c:v>153</c:v>
                </c:pt>
                <c:pt idx="6">
                  <c:v>165</c:v>
                </c:pt>
                <c:pt idx="7">
                  <c:v>139</c:v>
                </c:pt>
                <c:pt idx="8">
                  <c:v>118</c:v>
                </c:pt>
                <c:pt idx="9">
                  <c:v>156</c:v>
                </c:pt>
                <c:pt idx="10">
                  <c:v>147</c:v>
                </c:pt>
                <c:pt idx="11">
                  <c:v>148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216480"/>
        <c:axId val="326217264"/>
      </c:barChart>
      <c:lineChart>
        <c:grouping val="standard"/>
        <c:varyColors val="0"/>
        <c:ser>
          <c:idx val="2"/>
          <c:order val="2"/>
          <c:tx>
            <c:strRef>
              <c:f>Data!$I$3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Data!$F$4:$F$15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Data!$I$4:$I$15</c:f>
              <c:numCache>
                <c:formatCode>0%</c:formatCode>
                <c:ptCount val="12"/>
                <c:pt idx="0">
                  <c:v>-0.15436241610738255</c:v>
                </c:pt>
                <c:pt idx="1">
                  <c:v>-0.13461538461538461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219616"/>
        <c:axId val="326217656"/>
      </c:lineChart>
      <c:catAx>
        <c:axId val="326216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217264"/>
        <c:crosses val="autoZero"/>
        <c:auto val="1"/>
        <c:lblAlgn val="ctr"/>
        <c:lblOffset val="100"/>
        <c:noMultiLvlLbl val="0"/>
      </c:catAx>
      <c:valAx>
        <c:axId val="326217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216480"/>
        <c:crosses val="autoZero"/>
        <c:crossBetween val="between"/>
      </c:valAx>
      <c:valAx>
        <c:axId val="32621765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219616"/>
        <c:crosses val="max"/>
        <c:crossBetween val="between"/>
      </c:valAx>
      <c:catAx>
        <c:axId val="32621961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26217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Data!$L$3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Data!$L$4:$L$15</c:f>
              <c:numCache>
                <c:formatCode>General</c:formatCode>
                <c:ptCount val="12"/>
                <c:pt idx="0">
                  <c:v>11</c:v>
                </c:pt>
                <c:pt idx="1">
                  <c:v>14</c:v>
                </c:pt>
                <c:pt idx="2">
                  <c:v>9.6999999999999993</c:v>
                </c:pt>
                <c:pt idx="3">
                  <c:v>14</c:v>
                </c:pt>
                <c:pt idx="4">
                  <c:v>11.8</c:v>
                </c:pt>
                <c:pt idx="5">
                  <c:v>13</c:v>
                </c:pt>
                <c:pt idx="6">
                  <c:v>13</c:v>
                </c:pt>
                <c:pt idx="7">
                  <c:v>10</c:v>
                </c:pt>
                <c:pt idx="8">
                  <c:v>10</c:v>
                </c:pt>
                <c:pt idx="9">
                  <c:v>13</c:v>
                </c:pt>
                <c:pt idx="10">
                  <c:v>13</c:v>
                </c:pt>
                <c:pt idx="11">
                  <c:v>11.9</c:v>
                </c:pt>
              </c:numCache>
            </c:numRef>
          </c:val>
        </c:ser>
        <c:ser>
          <c:idx val="1"/>
          <c:order val="1"/>
          <c:tx>
            <c:strRef>
              <c:f>Data!$M$3</c:f>
              <c:strCache>
                <c:ptCount val="1"/>
                <c:pt idx="0">
                  <c:v>FY 2024-25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Data!$M$4:$M$15</c:f>
              <c:numCache>
                <c:formatCode>General</c:formatCode>
                <c:ptCount val="12"/>
                <c:pt idx="0">
                  <c:v>13</c:v>
                </c:pt>
                <c:pt idx="1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220008"/>
        <c:axId val="326220400"/>
      </c:barChart>
      <c:lineChart>
        <c:grouping val="standard"/>
        <c:varyColors val="0"/>
        <c:ser>
          <c:idx val="2"/>
          <c:order val="2"/>
          <c:tx>
            <c:strRef>
              <c:f>Data!$N$3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Data!$K$4:$K$15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Data!$N$4:$N$15</c:f>
              <c:numCache>
                <c:formatCode>0%</c:formatCode>
                <c:ptCount val="12"/>
                <c:pt idx="0">
                  <c:v>0.18181818181818182</c:v>
                </c:pt>
                <c:pt idx="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555272"/>
        <c:axId val="418559584"/>
      </c:lineChart>
      <c:catAx>
        <c:axId val="326220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220400"/>
        <c:crosses val="autoZero"/>
        <c:auto val="1"/>
        <c:lblAlgn val="ctr"/>
        <c:lblOffset val="100"/>
        <c:noMultiLvlLbl val="0"/>
      </c:catAx>
      <c:valAx>
        <c:axId val="326220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6220008"/>
        <c:crosses val="autoZero"/>
        <c:crossBetween val="between"/>
      </c:valAx>
      <c:valAx>
        <c:axId val="41855958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555272"/>
        <c:crosses val="max"/>
        <c:crossBetween val="between"/>
      </c:valAx>
      <c:catAx>
        <c:axId val="418555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1855958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Data!$Q$3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Data!$Q$4:$Q$15</c:f>
              <c:numCache>
                <c:formatCode>General</c:formatCode>
                <c:ptCount val="12"/>
                <c:pt idx="0">
                  <c:v>11</c:v>
                </c:pt>
                <c:pt idx="1">
                  <c:v>14</c:v>
                </c:pt>
                <c:pt idx="2">
                  <c:v>9.8000000000000007</c:v>
                </c:pt>
                <c:pt idx="3">
                  <c:v>13</c:v>
                </c:pt>
                <c:pt idx="4">
                  <c:v>12.563000000000001</c:v>
                </c:pt>
                <c:pt idx="5">
                  <c:v>12</c:v>
                </c:pt>
                <c:pt idx="6">
                  <c:v>14</c:v>
                </c:pt>
                <c:pt idx="7">
                  <c:v>11</c:v>
                </c:pt>
                <c:pt idx="8">
                  <c:v>10.5</c:v>
                </c:pt>
                <c:pt idx="9">
                  <c:v>12.599</c:v>
                </c:pt>
                <c:pt idx="10">
                  <c:v>13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Data!$R$3</c:f>
              <c:strCache>
                <c:ptCount val="1"/>
                <c:pt idx="0">
                  <c:v>FY 2024-25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Data!$R$4:$R$15</c:f>
              <c:numCache>
                <c:formatCode>General</c:formatCode>
                <c:ptCount val="12"/>
                <c:pt idx="0">
                  <c:v>12</c:v>
                </c:pt>
                <c:pt idx="1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8556448"/>
        <c:axId val="419682680"/>
      </c:barChart>
      <c:lineChart>
        <c:grouping val="standard"/>
        <c:varyColors val="0"/>
        <c:ser>
          <c:idx val="2"/>
          <c:order val="2"/>
          <c:tx>
            <c:strRef>
              <c:f>Data!$S$3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Data!$P$4:$P$15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Data!$S$4:$S$15</c:f>
              <c:numCache>
                <c:formatCode>0%</c:formatCode>
                <c:ptCount val="12"/>
                <c:pt idx="0">
                  <c:v>9.0909090909090912E-2</c:v>
                </c:pt>
                <c:pt idx="1">
                  <c:v>-0.14285714285714285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679544"/>
        <c:axId val="419678368"/>
      </c:lineChart>
      <c:catAx>
        <c:axId val="41855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682680"/>
        <c:crosses val="autoZero"/>
        <c:auto val="1"/>
        <c:lblAlgn val="ctr"/>
        <c:lblOffset val="100"/>
        <c:noMultiLvlLbl val="0"/>
      </c:catAx>
      <c:valAx>
        <c:axId val="419682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556448"/>
        <c:crosses val="autoZero"/>
        <c:crossBetween val="between"/>
      </c:valAx>
      <c:valAx>
        <c:axId val="419678368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9679544"/>
        <c:crosses val="max"/>
        <c:crossBetween val="between"/>
      </c:valAx>
      <c:catAx>
        <c:axId val="419679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1967836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Data!$V$3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Data!$V$4:$V$15</c:f>
              <c:numCache>
                <c:formatCode>_(* #,##0_);_(* \(#,##0\);_(* "-"??_);_(@_)</c:formatCode>
                <c:ptCount val="12"/>
                <c:pt idx="0">
                  <c:v>162</c:v>
                </c:pt>
                <c:pt idx="1">
                  <c:v>168</c:v>
                </c:pt>
                <c:pt idx="2">
                  <c:v>179</c:v>
                </c:pt>
                <c:pt idx="3">
                  <c:v>212</c:v>
                </c:pt>
                <c:pt idx="4">
                  <c:v>206</c:v>
                </c:pt>
                <c:pt idx="5">
                  <c:v>212</c:v>
                </c:pt>
                <c:pt idx="6">
                  <c:v>213</c:v>
                </c:pt>
                <c:pt idx="7">
                  <c:v>186</c:v>
                </c:pt>
                <c:pt idx="8">
                  <c:v>173</c:v>
                </c:pt>
                <c:pt idx="9">
                  <c:v>233</c:v>
                </c:pt>
                <c:pt idx="10">
                  <c:v>222</c:v>
                </c:pt>
                <c:pt idx="11">
                  <c:v>219</c:v>
                </c:pt>
              </c:numCache>
            </c:numRef>
          </c:val>
        </c:ser>
        <c:ser>
          <c:idx val="1"/>
          <c:order val="1"/>
          <c:tx>
            <c:strRef>
              <c:f>Data!$W$3</c:f>
              <c:strCache>
                <c:ptCount val="1"/>
                <c:pt idx="0">
                  <c:v>FY 2024-25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Data!$W$4:$W$15</c:f>
              <c:numCache>
                <c:formatCode>_(* #,##0_);_(* \(#,##0\);_(* "-"??_);_(@_)</c:formatCode>
                <c:ptCount val="12"/>
                <c:pt idx="0">
                  <c:v>207</c:v>
                </c:pt>
                <c:pt idx="1">
                  <c:v>213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9509576"/>
        <c:axId val="449509968"/>
      </c:barChart>
      <c:lineChart>
        <c:grouping val="standard"/>
        <c:varyColors val="0"/>
        <c:ser>
          <c:idx val="2"/>
          <c:order val="2"/>
          <c:tx>
            <c:strRef>
              <c:f>Data!$X$3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Data!$U$4:$U$15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Data!$X$4:$X$15</c:f>
              <c:numCache>
                <c:formatCode>0%</c:formatCode>
                <c:ptCount val="12"/>
                <c:pt idx="0">
                  <c:v>0.27777777777777779</c:v>
                </c:pt>
                <c:pt idx="1">
                  <c:v>0.26785714285714285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507224"/>
        <c:axId val="449505264"/>
      </c:lineChart>
      <c:catAx>
        <c:axId val="449509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509968"/>
        <c:crosses val="autoZero"/>
        <c:auto val="1"/>
        <c:lblAlgn val="ctr"/>
        <c:lblOffset val="100"/>
        <c:noMultiLvlLbl val="0"/>
      </c:catAx>
      <c:valAx>
        <c:axId val="44950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509576"/>
        <c:crosses val="autoZero"/>
        <c:crossBetween val="between"/>
      </c:valAx>
      <c:valAx>
        <c:axId val="449505264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507224"/>
        <c:crosses val="max"/>
        <c:crossBetween val="between"/>
      </c:valAx>
      <c:catAx>
        <c:axId val="4495072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49505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Data!$AA$3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Data!$AA$4:$AA$15</c:f>
              <c:numCache>
                <c:formatCode>General</c:formatCode>
                <c:ptCount val="12"/>
                <c:pt idx="0">
                  <c:v>166</c:v>
                </c:pt>
                <c:pt idx="1">
                  <c:v>171</c:v>
                </c:pt>
                <c:pt idx="2">
                  <c:v>176</c:v>
                </c:pt>
                <c:pt idx="3">
                  <c:v>201</c:v>
                </c:pt>
                <c:pt idx="4">
                  <c:v>205</c:v>
                </c:pt>
                <c:pt idx="5">
                  <c:v>212</c:v>
                </c:pt>
                <c:pt idx="6">
                  <c:v>216</c:v>
                </c:pt>
                <c:pt idx="7">
                  <c:v>192</c:v>
                </c:pt>
                <c:pt idx="8">
                  <c:v>175</c:v>
                </c:pt>
                <c:pt idx="9">
                  <c:v>219</c:v>
                </c:pt>
                <c:pt idx="10">
                  <c:v>213</c:v>
                </c:pt>
                <c:pt idx="11">
                  <c:v>218</c:v>
                </c:pt>
              </c:numCache>
            </c:numRef>
          </c:val>
        </c:ser>
        <c:ser>
          <c:idx val="1"/>
          <c:order val="1"/>
          <c:tx>
            <c:strRef>
              <c:f>Data!$AB$3</c:f>
              <c:strCache>
                <c:ptCount val="1"/>
                <c:pt idx="0">
                  <c:v>FY 2024-25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Data!$AB$4:$AB$15</c:f>
              <c:numCache>
                <c:formatCode>General</c:formatCode>
                <c:ptCount val="12"/>
                <c:pt idx="0">
                  <c:v>198</c:v>
                </c:pt>
                <c:pt idx="1">
                  <c:v>207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9503696"/>
        <c:axId val="449509184"/>
      </c:barChart>
      <c:lineChart>
        <c:grouping val="standard"/>
        <c:varyColors val="0"/>
        <c:ser>
          <c:idx val="2"/>
          <c:order val="2"/>
          <c:tx>
            <c:strRef>
              <c:f>Data!$AC$3</c:f>
              <c:strCache>
                <c:ptCount val="1"/>
                <c:pt idx="0">
                  <c:v>Growth rate(%)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Data!$Z$4:$Z$15</c:f>
              <c:strCache>
                <c:ptCount val="12"/>
                <c:pt idx="0">
                  <c:v>Apr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</c:v>
                </c:pt>
                <c:pt idx="5">
                  <c:v>Sept</c:v>
                </c:pt>
                <c:pt idx="6">
                  <c:v>Oct</c:v>
                </c:pt>
                <c:pt idx="7">
                  <c:v>Nov</c:v>
                </c:pt>
                <c:pt idx="8">
                  <c:v>Dec</c:v>
                </c:pt>
                <c:pt idx="9">
                  <c:v>Jan</c:v>
                </c:pt>
                <c:pt idx="10">
                  <c:v>Feb</c:v>
                </c:pt>
                <c:pt idx="11">
                  <c:v>Mar</c:v>
                </c:pt>
              </c:strCache>
            </c:strRef>
          </c:cat>
          <c:val>
            <c:numRef>
              <c:f>Data!$AC$4:$AC$15</c:f>
              <c:numCache>
                <c:formatCode>0%</c:formatCode>
                <c:ptCount val="12"/>
                <c:pt idx="0">
                  <c:v>0.19277108433734941</c:v>
                </c:pt>
                <c:pt idx="1">
                  <c:v>0.21052631578947367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504872"/>
        <c:axId val="449510360"/>
      </c:lineChart>
      <c:catAx>
        <c:axId val="449503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509184"/>
        <c:crosses val="autoZero"/>
        <c:auto val="1"/>
        <c:lblAlgn val="ctr"/>
        <c:lblOffset val="100"/>
        <c:noMultiLvlLbl val="0"/>
      </c:catAx>
      <c:valAx>
        <c:axId val="449509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503696"/>
        <c:crosses val="autoZero"/>
        <c:crossBetween val="between"/>
      </c:valAx>
      <c:valAx>
        <c:axId val="44951036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504872"/>
        <c:crosses val="max"/>
        <c:crossBetween val="between"/>
      </c:valAx>
      <c:catAx>
        <c:axId val="4495048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449510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Data!$B$23:$B$26</c:f>
              <c:numCache>
                <c:formatCode>General</c:formatCode>
                <c:ptCount val="4"/>
                <c:pt idx="0">
                  <c:v>89</c:v>
                </c:pt>
                <c:pt idx="1">
                  <c:v>96</c:v>
                </c:pt>
                <c:pt idx="2">
                  <c:v>99</c:v>
                </c:pt>
                <c:pt idx="3">
                  <c:v>107</c:v>
                </c:pt>
              </c:numCache>
            </c:numRef>
          </c:val>
        </c:ser>
        <c:ser>
          <c:idx val="1"/>
          <c:order val="1"/>
          <c:tx>
            <c:strRef>
              <c:f>Data!$C$22</c:f>
              <c:strCache>
                <c:ptCount val="1"/>
                <c:pt idx="0">
                  <c:v>FY 2024-25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Data!$C$23:$C$26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tx>
            <c:strRef>
              <c:f>Data!$D$22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Data!$A$23:$A$26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Data!$D$23:$D$26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9502912"/>
        <c:axId val="449503304"/>
      </c:barChart>
      <c:catAx>
        <c:axId val="449502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503304"/>
        <c:crosses val="autoZero"/>
        <c:auto val="1"/>
        <c:lblAlgn val="ctr"/>
        <c:lblOffset val="100"/>
        <c:noMultiLvlLbl val="0"/>
      </c:catAx>
      <c:valAx>
        <c:axId val="449503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502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Data!$G$23:$G$26</c:f>
              <c:numCache>
                <c:formatCode>General</c:formatCode>
                <c:ptCount val="4"/>
                <c:pt idx="0">
                  <c:v>82</c:v>
                </c:pt>
                <c:pt idx="1">
                  <c:v>98</c:v>
                </c:pt>
                <c:pt idx="2">
                  <c:v>96</c:v>
                </c:pt>
                <c:pt idx="3">
                  <c:v>115</c:v>
                </c:pt>
              </c:numCache>
            </c:numRef>
          </c:val>
        </c:ser>
        <c:ser>
          <c:idx val="1"/>
          <c:order val="1"/>
          <c:tx>
            <c:strRef>
              <c:f>Data!$H$22</c:f>
              <c:strCache>
                <c:ptCount val="1"/>
                <c:pt idx="0">
                  <c:v>FY 2024-25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Data!$H$23:$H$26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tx>
            <c:strRef>
              <c:f>Data!$I$22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Data!$F$23:$F$26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Data!$I$23:$I$26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9504480"/>
        <c:axId val="449505656"/>
      </c:barChart>
      <c:catAx>
        <c:axId val="44950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505656"/>
        <c:crosses val="autoZero"/>
        <c:auto val="1"/>
        <c:lblAlgn val="ctr"/>
        <c:lblOffset val="100"/>
        <c:noMultiLvlLbl val="0"/>
      </c:catAx>
      <c:valAx>
        <c:axId val="449505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504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Data!$L$22</c:f>
              <c:strCache>
                <c:ptCount val="1"/>
                <c:pt idx="0">
                  <c:v>FY 2023-24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Data!$K$23:$K$26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Data!$L$23:$L$26</c:f>
              <c:numCache>
                <c:formatCode>General</c:formatCode>
                <c:ptCount val="4"/>
                <c:pt idx="0">
                  <c:v>163</c:v>
                </c:pt>
                <c:pt idx="1">
                  <c:v>177</c:v>
                </c:pt>
                <c:pt idx="2">
                  <c:v>151</c:v>
                </c:pt>
                <c:pt idx="3">
                  <c:v>182</c:v>
                </c:pt>
              </c:numCache>
            </c:numRef>
          </c:val>
        </c:ser>
        <c:ser>
          <c:idx val="1"/>
          <c:order val="1"/>
          <c:tx>
            <c:strRef>
              <c:f>Data!$M$22</c:f>
              <c:strCache>
                <c:ptCount val="1"/>
                <c:pt idx="0">
                  <c:v>FY 2024-25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Data!$K$23:$K$26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Data!$M$23:$M$26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tx>
            <c:strRef>
              <c:f>Data!$N$22</c:f>
              <c:strCache>
                <c:ptCount val="1"/>
                <c:pt idx="0">
                  <c:v>Growth rate(%)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Data!$K$23:$K$26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Data!$N$23:$N$26</c:f>
              <c:numCache>
                <c:formatCode>0%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9508400"/>
        <c:axId val="449506048"/>
      </c:barChart>
      <c:catAx>
        <c:axId val="44950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506048"/>
        <c:crosses val="autoZero"/>
        <c:auto val="1"/>
        <c:lblAlgn val="ctr"/>
        <c:lblOffset val="100"/>
        <c:noMultiLvlLbl val="0"/>
      </c:catAx>
      <c:valAx>
        <c:axId val="449506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508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5</xdr:row>
      <xdr:rowOff>0</xdr:rowOff>
    </xdr:from>
    <xdr:to>
      <xdr:col>8</xdr:col>
      <xdr:colOff>165100</xdr:colOff>
      <xdr:row>19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603250</xdr:colOff>
      <xdr:row>4</xdr:row>
      <xdr:rowOff>177800</xdr:rowOff>
    </xdr:from>
    <xdr:to>
      <xdr:col>18</xdr:col>
      <xdr:colOff>222250</xdr:colOff>
      <xdr:row>19</xdr:row>
      <xdr:rowOff>57150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488949</xdr:colOff>
      <xdr:row>3</xdr:row>
      <xdr:rowOff>57150</xdr:rowOff>
    </xdr:from>
    <xdr:to>
      <xdr:col>6</xdr:col>
      <xdr:colOff>292100</xdr:colOff>
      <xdr:row>5</xdr:row>
      <xdr:rowOff>82550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708149" y="609600"/>
          <a:ext cx="2241551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Passenger Cars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12</xdr:col>
      <xdr:colOff>482600</xdr:colOff>
      <xdr:row>3</xdr:row>
      <xdr:rowOff>50800</xdr:rowOff>
    </xdr:from>
    <xdr:to>
      <xdr:col>16</xdr:col>
      <xdr:colOff>285750</xdr:colOff>
      <xdr:row>5</xdr:row>
      <xdr:rowOff>76200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797800" y="603250"/>
          <a:ext cx="224155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Passenger Cars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12700</xdr:colOff>
      <xdr:row>24</xdr:row>
      <xdr:rowOff>0</xdr:rowOff>
    </xdr:from>
    <xdr:to>
      <xdr:col>8</xdr:col>
      <xdr:colOff>139700</xdr:colOff>
      <xdr:row>38</xdr:row>
      <xdr:rowOff>146050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24</xdr:row>
      <xdr:rowOff>6350</xdr:rowOff>
    </xdr:from>
    <xdr:to>
      <xdr:col>18</xdr:col>
      <xdr:colOff>234950</xdr:colOff>
      <xdr:row>38</xdr:row>
      <xdr:rowOff>152400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361950</xdr:colOff>
      <xdr:row>22</xdr:row>
      <xdr:rowOff>12700</xdr:rowOff>
    </xdr:from>
    <xdr:to>
      <xdr:col>6</xdr:col>
      <xdr:colOff>152400</xdr:colOff>
      <xdr:row>24</xdr:row>
      <xdr:rowOff>38100</xdr:rowOff>
    </xdr:to>
    <xdr:sp macro="" textlink="">
      <xdr:nvSpPr>
        <xdr:cNvPr id="8" name="Rectangle 2"/>
        <xdr:cNvSpPr>
          <a:spLocks noChangeArrowheads="1"/>
        </xdr:cNvSpPr>
      </xdr:nvSpPr>
      <xdr:spPr bwMode="auto">
        <a:xfrm>
          <a:off x="1581150" y="4064000"/>
          <a:ext cx="222885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Vans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0</xdr:colOff>
      <xdr:row>22</xdr:row>
      <xdr:rowOff>44450</xdr:rowOff>
    </xdr:from>
    <xdr:to>
      <xdr:col>16</xdr:col>
      <xdr:colOff>406400</xdr:colOff>
      <xdr:row>24</xdr:row>
      <xdr:rowOff>69850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7924800" y="4095750"/>
          <a:ext cx="223520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Vans-Sales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6350</xdr:colOff>
      <xdr:row>43</xdr:row>
      <xdr:rowOff>177800</xdr:rowOff>
    </xdr:from>
    <xdr:to>
      <xdr:col>8</xdr:col>
      <xdr:colOff>146050</xdr:colOff>
      <xdr:row>58</xdr:row>
      <xdr:rowOff>177800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0</xdr:colOff>
      <xdr:row>44</xdr:row>
      <xdr:rowOff>0</xdr:rowOff>
    </xdr:from>
    <xdr:to>
      <xdr:col>18</xdr:col>
      <xdr:colOff>247650</xdr:colOff>
      <xdr:row>59</xdr:row>
      <xdr:rowOff>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393700</xdr:colOff>
      <xdr:row>42</xdr:row>
      <xdr:rowOff>12700</xdr:rowOff>
    </xdr:from>
    <xdr:to>
      <xdr:col>6</xdr:col>
      <xdr:colOff>215900</xdr:colOff>
      <xdr:row>44</xdr:row>
      <xdr:rowOff>38100</xdr:rowOff>
    </xdr:to>
    <xdr:sp macro="" textlink="">
      <xdr:nvSpPr>
        <xdr:cNvPr id="12" name="Rectangle 2"/>
        <xdr:cNvSpPr>
          <a:spLocks noChangeArrowheads="1"/>
        </xdr:cNvSpPr>
      </xdr:nvSpPr>
      <xdr:spPr bwMode="auto">
        <a:xfrm>
          <a:off x="1612900" y="7747000"/>
          <a:ext cx="226060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Utility Vehicle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12700</xdr:colOff>
      <xdr:row>42</xdr:row>
      <xdr:rowOff>6350</xdr:rowOff>
    </xdr:from>
    <xdr:to>
      <xdr:col>16</xdr:col>
      <xdr:colOff>476250</xdr:colOff>
      <xdr:row>44</xdr:row>
      <xdr:rowOff>31750</xdr:rowOff>
    </xdr:to>
    <xdr:sp macro="" textlink="">
      <xdr:nvSpPr>
        <xdr:cNvPr id="13" name="Rectangle 2"/>
        <xdr:cNvSpPr>
          <a:spLocks noChangeArrowheads="1"/>
        </xdr:cNvSpPr>
      </xdr:nvSpPr>
      <xdr:spPr bwMode="auto">
        <a:xfrm>
          <a:off x="7937500" y="7740650"/>
          <a:ext cx="2292350" cy="393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Utility Vehicle-Sales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22224</xdr:colOff>
      <xdr:row>4</xdr:row>
      <xdr:rowOff>12700</xdr:rowOff>
    </xdr:from>
    <xdr:to>
      <xdr:col>7</xdr:col>
      <xdr:colOff>596900</xdr:colOff>
      <xdr:row>17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12699</xdr:colOff>
      <xdr:row>4</xdr:row>
      <xdr:rowOff>12700</xdr:rowOff>
    </xdr:from>
    <xdr:to>
      <xdr:col>17</xdr:col>
      <xdr:colOff>587375</xdr:colOff>
      <xdr:row>17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25401</xdr:colOff>
      <xdr:row>2</xdr:row>
      <xdr:rowOff>76200</xdr:rowOff>
    </xdr:from>
    <xdr:to>
      <xdr:col>5</xdr:col>
      <xdr:colOff>596901</xdr:colOff>
      <xdr:row>4</xdr:row>
      <xdr:rowOff>44450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54201" y="457200"/>
          <a:ext cx="1790700" cy="33655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M&amp;HCV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11697</xdr:colOff>
      <xdr:row>2</xdr:row>
      <xdr:rowOff>82550</xdr:rowOff>
    </xdr:from>
    <xdr:to>
      <xdr:col>15</xdr:col>
      <xdr:colOff>588210</xdr:colOff>
      <xdr:row>4</xdr:row>
      <xdr:rowOff>44450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919118" y="463550"/>
          <a:ext cx="1793039" cy="336216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M&amp;HCV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6684</xdr:colOff>
      <xdr:row>24</xdr:row>
      <xdr:rowOff>6684</xdr:rowOff>
    </xdr:from>
    <xdr:to>
      <xdr:col>7</xdr:col>
      <xdr:colOff>588210</xdr:colOff>
      <xdr:row>36</xdr:row>
      <xdr:rowOff>160421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9025</xdr:colOff>
      <xdr:row>24</xdr:row>
      <xdr:rowOff>12032</xdr:rowOff>
    </xdr:from>
    <xdr:to>
      <xdr:col>18</xdr:col>
      <xdr:colOff>6685</xdr:colOff>
      <xdr:row>36</xdr:row>
      <xdr:rowOff>167106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13369</xdr:colOff>
      <xdr:row>22</xdr:row>
      <xdr:rowOff>73526</xdr:rowOff>
    </xdr:from>
    <xdr:to>
      <xdr:col>6</xdr:col>
      <xdr:colOff>3342</xdr:colOff>
      <xdr:row>24</xdr:row>
      <xdr:rowOff>41776</xdr:rowOff>
    </xdr:to>
    <xdr:sp macro="" textlink="">
      <xdr:nvSpPr>
        <xdr:cNvPr id="9" name="Rectangle 2"/>
        <xdr:cNvSpPr>
          <a:spLocks noChangeArrowheads="1"/>
        </xdr:cNvSpPr>
      </xdr:nvSpPr>
      <xdr:spPr bwMode="auto">
        <a:xfrm>
          <a:off x="1838158" y="4197684"/>
          <a:ext cx="1814763" cy="342566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LCV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20051</xdr:colOff>
      <xdr:row>22</xdr:row>
      <xdr:rowOff>93580</xdr:rowOff>
    </xdr:from>
    <xdr:to>
      <xdr:col>15</xdr:col>
      <xdr:colOff>591552</xdr:colOff>
      <xdr:row>24</xdr:row>
      <xdr:rowOff>61830</xdr:rowOff>
    </xdr:to>
    <xdr:sp macro="" textlink="">
      <xdr:nvSpPr>
        <xdr:cNvPr id="10" name="Rectangle 2"/>
        <xdr:cNvSpPr>
          <a:spLocks noChangeArrowheads="1"/>
        </xdr:cNvSpPr>
      </xdr:nvSpPr>
      <xdr:spPr bwMode="auto">
        <a:xfrm>
          <a:off x="7927472" y="4217738"/>
          <a:ext cx="1788027" cy="342566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LCV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171450</xdr:rowOff>
    </xdr:from>
    <xdr:to>
      <xdr:col>8</xdr:col>
      <xdr:colOff>12700</xdr:colOff>
      <xdr:row>16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4</xdr:row>
      <xdr:rowOff>12700</xdr:rowOff>
    </xdr:from>
    <xdr:to>
      <xdr:col>18</xdr:col>
      <xdr:colOff>19050</xdr:colOff>
      <xdr:row>16</xdr:row>
      <xdr:rowOff>177800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</xdr:colOff>
      <xdr:row>2</xdr:row>
      <xdr:rowOff>133350</xdr:rowOff>
    </xdr:from>
    <xdr:to>
      <xdr:col>5</xdr:col>
      <xdr:colOff>603250</xdr:colOff>
      <xdr:row>4</xdr:row>
      <xdr:rowOff>82550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28801" y="514350"/>
          <a:ext cx="1822449" cy="3175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Three wheelers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6350</xdr:colOff>
      <xdr:row>2</xdr:row>
      <xdr:rowOff>107950</xdr:rowOff>
    </xdr:from>
    <xdr:to>
      <xdr:col>15</xdr:col>
      <xdr:colOff>609599</xdr:colOff>
      <xdr:row>4</xdr:row>
      <xdr:rowOff>57150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931150" y="488950"/>
          <a:ext cx="1822449" cy="3175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Three wheelers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4</xdr:row>
      <xdr:rowOff>19050</xdr:rowOff>
    </xdr:from>
    <xdr:to>
      <xdr:col>7</xdr:col>
      <xdr:colOff>596900</xdr:colOff>
      <xdr:row>19</xdr:row>
      <xdr:rowOff>88900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19050</xdr:colOff>
      <xdr:row>4</xdr:row>
      <xdr:rowOff>0</xdr:rowOff>
    </xdr:from>
    <xdr:to>
      <xdr:col>17</xdr:col>
      <xdr:colOff>596900</xdr:colOff>
      <xdr:row>19</xdr:row>
      <xdr:rowOff>38100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38101</xdr:colOff>
      <xdr:row>2</xdr:row>
      <xdr:rowOff>114300</xdr:rowOff>
    </xdr:from>
    <xdr:to>
      <xdr:col>5</xdr:col>
      <xdr:colOff>584201</xdr:colOff>
      <xdr:row>4</xdr:row>
      <xdr:rowOff>88900</xdr:rowOff>
    </xdr:to>
    <xdr:sp macro="" textlink="">
      <xdr:nvSpPr>
        <xdr:cNvPr id="4" name="Rectangle 2"/>
        <xdr:cNvSpPr>
          <a:spLocks noChangeArrowheads="1"/>
        </xdr:cNvSpPr>
      </xdr:nvSpPr>
      <xdr:spPr bwMode="auto">
        <a:xfrm>
          <a:off x="1866901" y="495300"/>
          <a:ext cx="1765300" cy="3429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Scooters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19051</xdr:colOff>
      <xdr:row>2</xdr:row>
      <xdr:rowOff>88900</xdr:rowOff>
    </xdr:from>
    <xdr:to>
      <xdr:col>15</xdr:col>
      <xdr:colOff>590551</xdr:colOff>
      <xdr:row>4</xdr:row>
      <xdr:rowOff>76200</xdr:rowOff>
    </xdr:to>
    <xdr:sp macro="" textlink="">
      <xdr:nvSpPr>
        <xdr:cNvPr id="5" name="Rectangle 2"/>
        <xdr:cNvSpPr>
          <a:spLocks noChangeArrowheads="1"/>
        </xdr:cNvSpPr>
      </xdr:nvSpPr>
      <xdr:spPr bwMode="auto">
        <a:xfrm>
          <a:off x="7943851" y="469900"/>
          <a:ext cx="1790700" cy="3556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Scooters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25</xdr:row>
      <xdr:rowOff>6350</xdr:rowOff>
    </xdr:from>
    <xdr:to>
      <xdr:col>8</xdr:col>
      <xdr:colOff>6350</xdr:colOff>
      <xdr:row>40</xdr:row>
      <xdr:rowOff>6350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24</xdr:row>
      <xdr:rowOff>165100</xdr:rowOff>
    </xdr:from>
    <xdr:to>
      <xdr:col>17</xdr:col>
      <xdr:colOff>584200</xdr:colOff>
      <xdr:row>40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50801</xdr:colOff>
      <xdr:row>23</xdr:row>
      <xdr:rowOff>82550</xdr:rowOff>
    </xdr:from>
    <xdr:to>
      <xdr:col>5</xdr:col>
      <xdr:colOff>552450</xdr:colOff>
      <xdr:row>25</xdr:row>
      <xdr:rowOff>50800</xdr:rowOff>
    </xdr:to>
    <xdr:sp macro="" textlink="">
      <xdr:nvSpPr>
        <xdr:cNvPr id="8" name="Rectangle 6"/>
        <xdr:cNvSpPr>
          <a:spLocks noChangeArrowheads="1"/>
        </xdr:cNvSpPr>
      </xdr:nvSpPr>
      <xdr:spPr bwMode="auto">
        <a:xfrm>
          <a:off x="1879601" y="4330700"/>
          <a:ext cx="1720849" cy="33655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Motorcycles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76200</xdr:colOff>
      <xdr:row>23</xdr:row>
      <xdr:rowOff>63500</xdr:rowOff>
    </xdr:from>
    <xdr:to>
      <xdr:col>15</xdr:col>
      <xdr:colOff>520700</xdr:colOff>
      <xdr:row>25</xdr:row>
      <xdr:rowOff>38100</xdr:rowOff>
    </xdr:to>
    <xdr:sp macro="" textlink="">
      <xdr:nvSpPr>
        <xdr:cNvPr id="9" name="Rectangle 6"/>
        <xdr:cNvSpPr>
          <a:spLocks noChangeArrowheads="1"/>
        </xdr:cNvSpPr>
      </xdr:nvSpPr>
      <xdr:spPr bwMode="auto">
        <a:xfrm>
          <a:off x="8001000" y="4311650"/>
          <a:ext cx="1663700" cy="3429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Motorcycles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</xdr:col>
      <xdr:colOff>0</xdr:colOff>
      <xdr:row>44</xdr:row>
      <xdr:rowOff>171450</xdr:rowOff>
    </xdr:from>
    <xdr:to>
      <xdr:col>7</xdr:col>
      <xdr:colOff>590550</xdr:colOff>
      <xdr:row>59</xdr:row>
      <xdr:rowOff>165100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6350</xdr:colOff>
      <xdr:row>44</xdr:row>
      <xdr:rowOff>171450</xdr:rowOff>
    </xdr:from>
    <xdr:to>
      <xdr:col>18</xdr:col>
      <xdr:colOff>0</xdr:colOff>
      <xdr:row>59</xdr:row>
      <xdr:rowOff>171450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31751</xdr:colOff>
      <xdr:row>43</xdr:row>
      <xdr:rowOff>76200</xdr:rowOff>
    </xdr:from>
    <xdr:to>
      <xdr:col>5</xdr:col>
      <xdr:colOff>603250</xdr:colOff>
      <xdr:row>45</xdr:row>
      <xdr:rowOff>38100</xdr:rowOff>
    </xdr:to>
    <xdr:sp macro="" textlink="">
      <xdr:nvSpPr>
        <xdr:cNvPr id="12" name="Rectangle 6"/>
        <xdr:cNvSpPr>
          <a:spLocks noChangeArrowheads="1"/>
        </xdr:cNvSpPr>
      </xdr:nvSpPr>
      <xdr:spPr bwMode="auto">
        <a:xfrm>
          <a:off x="1860551" y="8007350"/>
          <a:ext cx="1790699" cy="3302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Mopeds - Production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  <xdr:twoCellAnchor>
    <xdr:from>
      <xdr:col>13</xdr:col>
      <xdr:colOff>63501</xdr:colOff>
      <xdr:row>43</xdr:row>
      <xdr:rowOff>76200</xdr:rowOff>
    </xdr:from>
    <xdr:to>
      <xdr:col>15</xdr:col>
      <xdr:colOff>577850</xdr:colOff>
      <xdr:row>45</xdr:row>
      <xdr:rowOff>50800</xdr:rowOff>
    </xdr:to>
    <xdr:sp macro="" textlink="">
      <xdr:nvSpPr>
        <xdr:cNvPr id="13" name="Rectangle 6"/>
        <xdr:cNvSpPr>
          <a:spLocks noChangeArrowheads="1"/>
        </xdr:cNvSpPr>
      </xdr:nvSpPr>
      <xdr:spPr bwMode="auto">
        <a:xfrm>
          <a:off x="7988301" y="8007350"/>
          <a:ext cx="1733549" cy="3429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8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Mopeds - Sales</a:t>
          </a:r>
        </a:p>
        <a:p>
          <a:pPr algn="ctr" rtl="0">
            <a:defRPr sz="1000"/>
          </a:pPr>
          <a:r>
            <a:rPr lang="en-US" sz="1000" b="1" i="0" u="none" strike="noStrike" baseline="0">
              <a:solidFill>
                <a:schemeClr val="bg1"/>
              </a:solidFill>
              <a:latin typeface="Arial"/>
              <a:cs typeface="Arial"/>
            </a:rPr>
            <a:t>(In '000 Units)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topLeftCell="A34" zoomScale="76" workbookViewId="0">
      <selection activeCell="I49" sqref="I49:I50"/>
    </sheetView>
  </sheetViews>
  <sheetFormatPr defaultRowHeight="14.5" x14ac:dyDescent="0.35"/>
  <cols>
    <col min="2" max="2" width="11.26953125" bestFit="1" customWidth="1"/>
    <col min="3" max="3" width="11.453125" bestFit="1" customWidth="1"/>
    <col min="4" max="4" width="14.453125" bestFit="1" customWidth="1"/>
    <col min="7" max="7" width="11.26953125" bestFit="1" customWidth="1"/>
    <col min="8" max="8" width="11.453125" bestFit="1" customWidth="1"/>
    <col min="9" max="9" width="14.453125" bestFit="1" customWidth="1"/>
    <col min="12" max="12" width="11.26953125" bestFit="1" customWidth="1"/>
    <col min="13" max="13" width="11.453125" bestFit="1" customWidth="1"/>
    <col min="14" max="14" width="14.453125" bestFit="1" customWidth="1"/>
    <col min="17" max="18" width="11.26953125" bestFit="1" customWidth="1"/>
    <col min="19" max="19" width="14.453125" bestFit="1" customWidth="1"/>
    <col min="22" max="23" width="10.453125" bestFit="1" customWidth="1"/>
    <col min="24" max="24" width="14.453125" bestFit="1" customWidth="1"/>
    <col min="27" max="28" width="10.453125" bestFit="1" customWidth="1"/>
    <col min="29" max="29" width="14.453125" bestFit="1" customWidth="1"/>
  </cols>
  <sheetData>
    <row r="1" spans="1:29" x14ac:dyDescent="0.35">
      <c r="A1" s="1" t="s">
        <v>0</v>
      </c>
      <c r="S1">
        <v>1000</v>
      </c>
    </row>
    <row r="2" spans="1:29" x14ac:dyDescent="0.35">
      <c r="A2" s="2" t="s">
        <v>1</v>
      </c>
      <c r="F2" s="2" t="s">
        <v>2</v>
      </c>
      <c r="K2" s="2" t="s">
        <v>3</v>
      </c>
      <c r="P2" s="2" t="s">
        <v>4</v>
      </c>
      <c r="U2" s="2" t="s">
        <v>5</v>
      </c>
      <c r="Z2" s="2" t="s">
        <v>6</v>
      </c>
    </row>
    <row r="3" spans="1:29" x14ac:dyDescent="0.35">
      <c r="B3" s="3" t="s">
        <v>7</v>
      </c>
      <c r="C3" s="3" t="s">
        <v>45</v>
      </c>
      <c r="D3" s="3" t="s">
        <v>8</v>
      </c>
      <c r="G3" s="3" t="s">
        <v>7</v>
      </c>
      <c r="H3" s="3" t="s">
        <v>45</v>
      </c>
      <c r="I3" s="3" t="s">
        <v>8</v>
      </c>
      <c r="L3" s="3" t="s">
        <v>7</v>
      </c>
      <c r="M3" s="3" t="s">
        <v>45</v>
      </c>
      <c r="N3" s="3" t="s">
        <v>8</v>
      </c>
      <c r="Q3" s="3" t="s">
        <v>7</v>
      </c>
      <c r="R3" s="3" t="s">
        <v>45</v>
      </c>
      <c r="S3" s="3" t="s">
        <v>8</v>
      </c>
      <c r="V3" s="3" t="s">
        <v>7</v>
      </c>
      <c r="W3" s="3" t="s">
        <v>45</v>
      </c>
      <c r="X3" s="3" t="s">
        <v>8</v>
      </c>
      <c r="AA3" s="3" t="s">
        <v>7</v>
      </c>
      <c r="AB3" s="3" t="s">
        <v>45</v>
      </c>
      <c r="AC3" s="3" t="s">
        <v>8</v>
      </c>
    </row>
    <row r="4" spans="1:29" x14ac:dyDescent="0.35">
      <c r="A4" t="s">
        <v>9</v>
      </c>
      <c r="B4">
        <v>143</v>
      </c>
      <c r="C4">
        <v>132</v>
      </c>
      <c r="D4" s="5">
        <f>((C4-B4)/B4)</f>
        <v>-7.6923076923076927E-2</v>
      </c>
      <c r="F4" t="s">
        <v>9</v>
      </c>
      <c r="G4">
        <v>149</v>
      </c>
      <c r="H4">
        <v>126</v>
      </c>
      <c r="I4" s="5">
        <f>((H4-G4)/G4)</f>
        <v>-0.15436241610738255</v>
      </c>
      <c r="K4" t="s">
        <v>9</v>
      </c>
      <c r="L4">
        <v>11</v>
      </c>
      <c r="M4">
        <v>13</v>
      </c>
      <c r="N4" s="5">
        <f>((M4-L4)/L4)</f>
        <v>0.18181818181818182</v>
      </c>
      <c r="P4" t="s">
        <v>9</v>
      </c>
      <c r="Q4">
        <v>11</v>
      </c>
      <c r="R4">
        <v>12</v>
      </c>
      <c r="S4" s="5">
        <f>((R4-Q4)/Q4)</f>
        <v>9.0909090909090912E-2</v>
      </c>
      <c r="U4" t="s">
        <v>9</v>
      </c>
      <c r="V4" s="4">
        <v>162</v>
      </c>
      <c r="W4" s="4">
        <v>207</v>
      </c>
      <c r="X4" s="5">
        <f>((W4-V4)/V4)</f>
        <v>0.27777777777777779</v>
      </c>
      <c r="Z4" t="s">
        <v>9</v>
      </c>
      <c r="AA4">
        <v>166</v>
      </c>
      <c r="AB4">
        <v>198</v>
      </c>
      <c r="AC4" s="5">
        <f>((AB4-AA4)/AA4)</f>
        <v>0.19277108433734941</v>
      </c>
    </row>
    <row r="5" spans="1:29" x14ac:dyDescent="0.35">
      <c r="A5" t="s">
        <v>10</v>
      </c>
      <c r="B5">
        <v>164</v>
      </c>
      <c r="C5">
        <v>142</v>
      </c>
      <c r="D5" s="5">
        <f>((C5-B5)/B5)</f>
        <v>-0.13414634146341464</v>
      </c>
      <c r="F5" t="s">
        <v>10</v>
      </c>
      <c r="G5">
        <v>156</v>
      </c>
      <c r="H5">
        <v>135</v>
      </c>
      <c r="I5" s="5">
        <f>((H5-G5)/G5)</f>
        <v>-0.13461538461538461</v>
      </c>
      <c r="K5" t="s">
        <v>10</v>
      </c>
      <c r="L5">
        <v>14</v>
      </c>
      <c r="M5">
        <v>14</v>
      </c>
      <c r="N5" s="5">
        <f>((M5-L5)/L5)</f>
        <v>0</v>
      </c>
      <c r="P5" t="s">
        <v>10</v>
      </c>
      <c r="Q5">
        <v>14</v>
      </c>
      <c r="R5">
        <v>12</v>
      </c>
      <c r="S5" s="5">
        <f>((R5-Q5)/Q5)</f>
        <v>-0.14285714285714285</v>
      </c>
      <c r="U5" t="s">
        <v>10</v>
      </c>
      <c r="V5" s="4">
        <v>168</v>
      </c>
      <c r="W5" s="4">
        <v>213</v>
      </c>
      <c r="X5" s="5">
        <f>((W5-V5)/V5)</f>
        <v>0.26785714285714285</v>
      </c>
      <c r="Z5" t="s">
        <v>10</v>
      </c>
      <c r="AA5">
        <v>171</v>
      </c>
      <c r="AB5">
        <v>207</v>
      </c>
      <c r="AC5" s="5">
        <f>((AB5-AA5)/AA5)</f>
        <v>0.21052631578947367</v>
      </c>
    </row>
    <row r="6" spans="1:29" x14ac:dyDescent="0.35">
      <c r="A6" t="s">
        <v>11</v>
      </c>
      <c r="B6">
        <v>144</v>
      </c>
      <c r="D6" s="5"/>
      <c r="F6" t="s">
        <v>11</v>
      </c>
      <c r="G6">
        <v>152</v>
      </c>
      <c r="I6" s="5"/>
      <c r="K6" t="s">
        <v>11</v>
      </c>
      <c r="L6">
        <v>9.6999999999999993</v>
      </c>
      <c r="N6" s="5"/>
      <c r="P6" t="s">
        <v>11</v>
      </c>
      <c r="Q6">
        <v>9.8000000000000007</v>
      </c>
      <c r="S6" s="5"/>
      <c r="U6" t="s">
        <v>11</v>
      </c>
      <c r="V6" s="4">
        <v>179</v>
      </c>
      <c r="W6" s="4"/>
      <c r="X6" s="5"/>
      <c r="Z6" t="s">
        <v>11</v>
      </c>
      <c r="AA6">
        <v>176</v>
      </c>
      <c r="AC6" s="5"/>
    </row>
    <row r="7" spans="1:29" x14ac:dyDescent="0.35">
      <c r="A7" t="s">
        <v>12</v>
      </c>
      <c r="B7">
        <v>167</v>
      </c>
      <c r="D7" s="5"/>
      <c r="F7" t="s">
        <v>12</v>
      </c>
      <c r="G7">
        <v>148</v>
      </c>
      <c r="I7" s="5"/>
      <c r="K7" t="s">
        <v>12</v>
      </c>
      <c r="L7">
        <v>14</v>
      </c>
      <c r="N7" s="5"/>
      <c r="P7" t="s">
        <v>12</v>
      </c>
      <c r="Q7">
        <v>13</v>
      </c>
      <c r="S7" s="5"/>
      <c r="U7" t="s">
        <v>12</v>
      </c>
      <c r="V7" s="4">
        <v>212</v>
      </c>
      <c r="W7" s="4"/>
      <c r="X7" s="5"/>
      <c r="Z7" t="s">
        <v>12</v>
      </c>
      <c r="AA7">
        <v>201</v>
      </c>
      <c r="AC7" s="5"/>
    </row>
    <row r="8" spans="1:29" x14ac:dyDescent="0.35">
      <c r="A8" t="s">
        <v>13</v>
      </c>
      <c r="B8">
        <v>156</v>
      </c>
      <c r="D8" s="5"/>
      <c r="F8" t="s">
        <v>13</v>
      </c>
      <c r="G8">
        <v>160</v>
      </c>
      <c r="I8" s="5"/>
      <c r="K8" t="s">
        <v>13</v>
      </c>
      <c r="L8">
        <v>11.8</v>
      </c>
      <c r="N8" s="5"/>
      <c r="P8" t="s">
        <v>13</v>
      </c>
      <c r="Q8">
        <v>12.563000000000001</v>
      </c>
      <c r="S8" s="5"/>
      <c r="U8" t="s">
        <v>13</v>
      </c>
      <c r="V8" s="4">
        <v>206</v>
      </c>
      <c r="W8" s="4"/>
      <c r="X8" s="5"/>
      <c r="Z8" t="s">
        <v>13</v>
      </c>
      <c r="AA8">
        <v>205</v>
      </c>
      <c r="AC8" s="5"/>
    </row>
    <row r="9" spans="1:29" x14ac:dyDescent="0.35">
      <c r="A9" t="s">
        <v>14</v>
      </c>
      <c r="B9">
        <v>151</v>
      </c>
      <c r="D9" s="5"/>
      <c r="F9" t="s">
        <v>14</v>
      </c>
      <c r="G9">
        <v>153</v>
      </c>
      <c r="I9" s="5"/>
      <c r="K9" t="s">
        <v>14</v>
      </c>
      <c r="L9">
        <v>13</v>
      </c>
      <c r="N9" s="5"/>
      <c r="P9" t="s">
        <v>14</v>
      </c>
      <c r="Q9">
        <v>12</v>
      </c>
      <c r="S9" s="5"/>
      <c r="U9" t="s">
        <v>14</v>
      </c>
      <c r="V9" s="4">
        <v>212</v>
      </c>
      <c r="W9" s="4"/>
      <c r="X9" s="5"/>
      <c r="Z9" t="s">
        <v>14</v>
      </c>
      <c r="AA9">
        <v>212</v>
      </c>
      <c r="AC9" s="5"/>
    </row>
    <row r="10" spans="1:29" x14ac:dyDescent="0.35">
      <c r="A10" t="s">
        <v>15</v>
      </c>
      <c r="B10">
        <v>156</v>
      </c>
      <c r="D10" s="5"/>
      <c r="F10" t="s">
        <v>15</v>
      </c>
      <c r="G10">
        <v>165</v>
      </c>
      <c r="I10" s="5"/>
      <c r="K10" t="s">
        <v>15</v>
      </c>
      <c r="L10">
        <v>13</v>
      </c>
      <c r="N10" s="5"/>
      <c r="P10" t="s">
        <v>15</v>
      </c>
      <c r="Q10">
        <v>14</v>
      </c>
      <c r="S10" s="5"/>
      <c r="U10" t="s">
        <v>15</v>
      </c>
      <c r="V10" s="4">
        <v>213</v>
      </c>
      <c r="W10" s="4"/>
      <c r="X10" s="5"/>
      <c r="Z10" t="s">
        <v>15</v>
      </c>
      <c r="AA10">
        <v>216</v>
      </c>
      <c r="AC10" s="5"/>
    </row>
    <row r="11" spans="1:29" x14ac:dyDescent="0.35">
      <c r="A11" t="s">
        <v>16</v>
      </c>
      <c r="B11">
        <v>133</v>
      </c>
      <c r="D11" s="5"/>
      <c r="F11" t="s">
        <v>16</v>
      </c>
      <c r="G11">
        <v>139</v>
      </c>
      <c r="I11" s="5"/>
      <c r="K11" t="s">
        <v>16</v>
      </c>
      <c r="L11">
        <v>10</v>
      </c>
      <c r="N11" s="5"/>
      <c r="P11" t="s">
        <v>16</v>
      </c>
      <c r="Q11">
        <v>11</v>
      </c>
      <c r="S11" s="5"/>
      <c r="U11" t="s">
        <v>16</v>
      </c>
      <c r="V11" s="4">
        <v>186</v>
      </c>
      <c r="W11" s="4"/>
      <c r="X11" s="5"/>
      <c r="Z11" t="s">
        <v>16</v>
      </c>
      <c r="AA11">
        <v>192</v>
      </c>
      <c r="AC11" s="5"/>
    </row>
    <row r="12" spans="1:29" x14ac:dyDescent="0.35">
      <c r="A12" t="s">
        <v>17</v>
      </c>
      <c r="B12">
        <v>110</v>
      </c>
      <c r="D12" s="5"/>
      <c r="F12" t="s">
        <v>17</v>
      </c>
      <c r="G12">
        <v>118</v>
      </c>
      <c r="I12" s="5"/>
      <c r="K12" t="s">
        <v>17</v>
      </c>
      <c r="L12">
        <v>10</v>
      </c>
      <c r="N12" s="5"/>
      <c r="P12" t="s">
        <v>17</v>
      </c>
      <c r="Q12">
        <v>10.5</v>
      </c>
      <c r="S12" s="5"/>
      <c r="U12" t="s">
        <v>17</v>
      </c>
      <c r="V12" s="4">
        <v>173</v>
      </c>
      <c r="W12" s="4"/>
      <c r="X12" s="5"/>
      <c r="Z12" t="s">
        <v>17</v>
      </c>
      <c r="AA12">
        <v>175</v>
      </c>
      <c r="AC12" s="5"/>
    </row>
    <row r="13" spans="1:29" x14ac:dyDescent="0.35">
      <c r="A13" t="s">
        <v>18</v>
      </c>
      <c r="B13">
        <v>171</v>
      </c>
      <c r="D13" s="5"/>
      <c r="F13" t="s">
        <v>18</v>
      </c>
      <c r="G13">
        <v>156</v>
      </c>
      <c r="I13" s="5"/>
      <c r="K13" t="s">
        <v>18</v>
      </c>
      <c r="L13">
        <v>13</v>
      </c>
      <c r="N13" s="5"/>
      <c r="P13" t="s">
        <v>18</v>
      </c>
      <c r="Q13">
        <v>12.599</v>
      </c>
      <c r="S13" s="5"/>
      <c r="U13" t="s">
        <v>18</v>
      </c>
      <c r="V13" s="4">
        <v>233</v>
      </c>
      <c r="W13" s="4"/>
      <c r="X13" s="5"/>
      <c r="Z13" t="s">
        <v>18</v>
      </c>
      <c r="AA13">
        <v>219</v>
      </c>
      <c r="AC13" s="5"/>
    </row>
    <row r="14" spans="1:29" x14ac:dyDescent="0.35">
      <c r="A14" t="s">
        <v>19</v>
      </c>
      <c r="B14">
        <v>152</v>
      </c>
      <c r="D14" s="5"/>
      <c r="F14" t="s">
        <v>19</v>
      </c>
      <c r="G14">
        <v>147</v>
      </c>
      <c r="I14" s="5"/>
      <c r="K14" t="s">
        <v>19</v>
      </c>
      <c r="L14">
        <v>13</v>
      </c>
      <c r="N14" s="5"/>
      <c r="P14" t="s">
        <v>19</v>
      </c>
      <c r="Q14">
        <v>13</v>
      </c>
      <c r="S14" s="5"/>
      <c r="U14" t="s">
        <v>19</v>
      </c>
      <c r="V14" s="4">
        <v>222</v>
      </c>
      <c r="W14" s="4"/>
      <c r="X14" s="5"/>
      <c r="Z14" t="s">
        <v>19</v>
      </c>
      <c r="AA14">
        <v>213</v>
      </c>
      <c r="AC14" s="5"/>
    </row>
    <row r="15" spans="1:29" x14ac:dyDescent="0.35">
      <c r="A15" t="s">
        <v>20</v>
      </c>
      <c r="B15">
        <v>149</v>
      </c>
      <c r="D15" s="5"/>
      <c r="F15" t="s">
        <v>20</v>
      </c>
      <c r="G15">
        <v>148</v>
      </c>
      <c r="I15" s="5"/>
      <c r="K15" t="s">
        <v>20</v>
      </c>
      <c r="L15">
        <v>11.9</v>
      </c>
      <c r="N15" s="5"/>
      <c r="P15" t="s">
        <v>20</v>
      </c>
      <c r="Q15">
        <v>12</v>
      </c>
      <c r="S15" s="5"/>
      <c r="U15" t="s">
        <v>20</v>
      </c>
      <c r="V15" s="4">
        <v>219</v>
      </c>
      <c r="W15" s="4"/>
      <c r="X15" s="5"/>
      <c r="Z15" t="s">
        <v>20</v>
      </c>
      <c r="AA15">
        <v>218</v>
      </c>
      <c r="AC15" s="5"/>
    </row>
    <row r="18" spans="1:29" x14ac:dyDescent="0.35">
      <c r="D18" s="6"/>
      <c r="E18" s="6"/>
      <c r="H18" s="6"/>
      <c r="I18" s="6"/>
      <c r="J18" s="7"/>
    </row>
    <row r="20" spans="1:29" x14ac:dyDescent="0.35">
      <c r="A20" s="2" t="s">
        <v>21</v>
      </c>
    </row>
    <row r="21" spans="1:29" x14ac:dyDescent="0.35">
      <c r="A21" s="2" t="s">
        <v>22</v>
      </c>
      <c r="F21" s="2" t="s">
        <v>23</v>
      </c>
      <c r="K21" s="2" t="s">
        <v>24</v>
      </c>
      <c r="P21" s="2" t="s">
        <v>25</v>
      </c>
    </row>
    <row r="22" spans="1:29" x14ac:dyDescent="0.35">
      <c r="B22" s="3" t="s">
        <v>7</v>
      </c>
      <c r="C22" s="3" t="s">
        <v>45</v>
      </c>
      <c r="D22" s="3" t="s">
        <v>8</v>
      </c>
      <c r="G22" s="3" t="s">
        <v>7</v>
      </c>
      <c r="H22" s="3" t="s">
        <v>45</v>
      </c>
      <c r="I22" s="3" t="s">
        <v>8</v>
      </c>
      <c r="L22" s="3" t="s">
        <v>7</v>
      </c>
      <c r="M22" s="3" t="s">
        <v>45</v>
      </c>
      <c r="N22" s="3" t="s">
        <v>8</v>
      </c>
      <c r="Q22" s="3" t="s">
        <v>7</v>
      </c>
      <c r="R22" s="3" t="s">
        <v>45</v>
      </c>
      <c r="S22" s="3" t="s">
        <v>8</v>
      </c>
    </row>
    <row r="23" spans="1:29" x14ac:dyDescent="0.35">
      <c r="A23" t="s">
        <v>26</v>
      </c>
      <c r="B23">
        <v>89</v>
      </c>
      <c r="D23" s="5"/>
      <c r="F23" t="s">
        <v>26</v>
      </c>
      <c r="G23">
        <v>82</v>
      </c>
      <c r="I23" s="5"/>
      <c r="K23" t="s">
        <v>26</v>
      </c>
      <c r="L23">
        <v>163</v>
      </c>
      <c r="N23" s="5"/>
      <c r="P23" t="s">
        <v>26</v>
      </c>
      <c r="Q23">
        <v>150</v>
      </c>
      <c r="S23" s="5"/>
    </row>
    <row r="24" spans="1:29" x14ac:dyDescent="0.35">
      <c r="A24" t="s">
        <v>27</v>
      </c>
      <c r="B24">
        <v>96</v>
      </c>
      <c r="D24" s="5"/>
      <c r="F24" t="s">
        <v>27</v>
      </c>
      <c r="G24">
        <v>98</v>
      </c>
      <c r="I24" s="5"/>
      <c r="K24" t="s">
        <v>27</v>
      </c>
      <c r="L24">
        <v>177</v>
      </c>
      <c r="N24" s="5"/>
      <c r="P24" t="s">
        <v>27</v>
      </c>
      <c r="Q24">
        <v>167</v>
      </c>
      <c r="S24" s="5"/>
    </row>
    <row r="25" spans="1:29" x14ac:dyDescent="0.35">
      <c r="A25" t="s">
        <v>28</v>
      </c>
      <c r="B25">
        <v>99</v>
      </c>
      <c r="D25" s="5"/>
      <c r="F25" t="s">
        <v>28</v>
      </c>
      <c r="G25">
        <v>96</v>
      </c>
      <c r="I25" s="5"/>
      <c r="K25" t="s">
        <v>28</v>
      </c>
      <c r="L25">
        <v>151</v>
      </c>
      <c r="N25" s="5"/>
      <c r="P25" t="s">
        <v>28</v>
      </c>
      <c r="Q25">
        <v>158</v>
      </c>
      <c r="S25" s="5"/>
    </row>
    <row r="26" spans="1:29" x14ac:dyDescent="0.35">
      <c r="A26" t="s">
        <v>29</v>
      </c>
      <c r="B26">
        <v>107</v>
      </c>
      <c r="D26" s="5"/>
      <c r="F26" t="s">
        <v>29</v>
      </c>
      <c r="G26">
        <v>115</v>
      </c>
      <c r="I26" s="5"/>
      <c r="K26" t="s">
        <v>29</v>
      </c>
      <c r="L26">
        <v>182</v>
      </c>
      <c r="N26" s="5"/>
      <c r="P26" t="s">
        <v>29</v>
      </c>
      <c r="Q26">
        <v>169</v>
      </c>
      <c r="S26" s="5"/>
    </row>
    <row r="27" spans="1:29" x14ac:dyDescent="0.35">
      <c r="B27" s="4"/>
      <c r="C27" s="4"/>
      <c r="S27" s="5"/>
    </row>
    <row r="29" spans="1:29" x14ac:dyDescent="0.35">
      <c r="A29" s="2" t="s">
        <v>30</v>
      </c>
    </row>
    <row r="30" spans="1:29" x14ac:dyDescent="0.35">
      <c r="A30" s="2" t="s">
        <v>31</v>
      </c>
      <c r="F30" s="2" t="s">
        <v>32</v>
      </c>
      <c r="K30" s="2" t="s">
        <v>33</v>
      </c>
      <c r="P30" s="2" t="s">
        <v>34</v>
      </c>
      <c r="U30" s="2" t="s">
        <v>35</v>
      </c>
      <c r="Z30" s="2" t="s">
        <v>36</v>
      </c>
    </row>
    <row r="31" spans="1:29" x14ac:dyDescent="0.35">
      <c r="B31" s="3" t="s">
        <v>7</v>
      </c>
      <c r="C31" s="3" t="s">
        <v>45</v>
      </c>
      <c r="D31" s="3" t="s">
        <v>8</v>
      </c>
      <c r="G31" s="3" t="s">
        <v>7</v>
      </c>
      <c r="H31" s="3" t="s">
        <v>45</v>
      </c>
      <c r="I31" s="3" t="s">
        <v>8</v>
      </c>
      <c r="L31" s="3" t="s">
        <v>7</v>
      </c>
      <c r="M31" s="3" t="s">
        <v>45</v>
      </c>
      <c r="N31" s="3" t="s">
        <v>8</v>
      </c>
      <c r="Q31" s="3" t="s">
        <v>7</v>
      </c>
      <c r="R31" s="3" t="s">
        <v>45</v>
      </c>
      <c r="S31" s="3" t="s">
        <v>8</v>
      </c>
      <c r="V31" s="3" t="s">
        <v>7</v>
      </c>
      <c r="W31" s="3" t="s">
        <v>45</v>
      </c>
      <c r="X31" s="3" t="s">
        <v>8</v>
      </c>
      <c r="AA31" s="3" t="s">
        <v>7</v>
      </c>
      <c r="AB31" s="3" t="s">
        <v>45</v>
      </c>
      <c r="AC31" s="3" t="s">
        <v>8</v>
      </c>
    </row>
    <row r="32" spans="1:29" x14ac:dyDescent="0.35">
      <c r="A32" t="s">
        <v>9</v>
      </c>
      <c r="B32">
        <v>497</v>
      </c>
      <c r="C32">
        <v>595</v>
      </c>
      <c r="D32" s="5">
        <f>((C32-B32)/B32)</f>
        <v>0.19718309859154928</v>
      </c>
      <c r="F32" t="s">
        <v>9</v>
      </c>
      <c r="G32">
        <v>514</v>
      </c>
      <c r="H32">
        <v>647</v>
      </c>
      <c r="I32" s="5">
        <f>((H32-G32)/G32)</f>
        <v>0.2587548638132296</v>
      </c>
      <c r="K32" t="s">
        <v>9</v>
      </c>
      <c r="L32">
        <v>1045</v>
      </c>
      <c r="M32">
        <v>1299</v>
      </c>
      <c r="N32" s="5">
        <f>((M32-L32)/L32)</f>
        <v>0.24306220095693781</v>
      </c>
      <c r="P32" t="s">
        <v>9</v>
      </c>
      <c r="Q32">
        <v>1047</v>
      </c>
      <c r="R32">
        <v>1382</v>
      </c>
      <c r="S32" s="5">
        <f>(R32-Q32)/Q32</f>
        <v>0.31996179560649474</v>
      </c>
      <c r="U32" t="s">
        <v>9</v>
      </c>
      <c r="V32">
        <v>36</v>
      </c>
      <c r="W32">
        <v>40</v>
      </c>
      <c r="X32" s="5">
        <f>((W32-V32)/V32)</f>
        <v>0.1111111111111111</v>
      </c>
      <c r="Z32" t="s">
        <v>9</v>
      </c>
      <c r="AA32">
        <v>34</v>
      </c>
      <c r="AB32">
        <v>42</v>
      </c>
      <c r="AC32" s="5">
        <f>((AB32-AA32)/AA32)</f>
        <v>0.23529411764705882</v>
      </c>
    </row>
    <row r="33" spans="1:29" x14ac:dyDescent="0.35">
      <c r="A33" t="s">
        <v>10</v>
      </c>
      <c r="B33">
        <v>490</v>
      </c>
      <c r="C33">
        <v>605</v>
      </c>
      <c r="D33" s="5">
        <f>((C33-B33)/B33)</f>
        <v>0.23469387755102042</v>
      </c>
      <c r="F33" t="s">
        <v>10</v>
      </c>
      <c r="G33">
        <v>487</v>
      </c>
      <c r="H33">
        <v>591</v>
      </c>
      <c r="I33" s="5">
        <f>((H33-G33)/G33)</f>
        <v>0.2135523613963039</v>
      </c>
      <c r="K33" t="s">
        <v>10</v>
      </c>
      <c r="L33">
        <v>1177</v>
      </c>
      <c r="M33">
        <v>1364</v>
      </c>
      <c r="N33" s="5">
        <f>((M33-L33)/L33)</f>
        <v>0.15887850467289719</v>
      </c>
      <c r="P33" t="s">
        <v>10</v>
      </c>
      <c r="Q33">
        <v>1208</v>
      </c>
      <c r="R33">
        <v>1300</v>
      </c>
      <c r="S33" s="5">
        <f>(R33-Q33)/Q33</f>
        <v>7.6158940397350994E-2</v>
      </c>
      <c r="U33" t="s">
        <v>10</v>
      </c>
      <c r="V33">
        <v>39</v>
      </c>
      <c r="W33">
        <v>41</v>
      </c>
      <c r="X33" s="5">
        <f>((W33-V33)/V33)</f>
        <v>5.128205128205128E-2</v>
      </c>
      <c r="Z33" t="s">
        <v>10</v>
      </c>
      <c r="AA33">
        <v>36</v>
      </c>
      <c r="AB33">
        <v>40</v>
      </c>
      <c r="AC33" s="5">
        <f>((AB33-AA33)/AA33)</f>
        <v>0.1111111111111111</v>
      </c>
    </row>
    <row r="34" spans="1:29" x14ac:dyDescent="0.35">
      <c r="A34" t="s">
        <v>11</v>
      </c>
      <c r="B34">
        <v>421</v>
      </c>
      <c r="D34" s="5"/>
      <c r="F34" t="s">
        <v>11</v>
      </c>
      <c r="G34">
        <v>423</v>
      </c>
      <c r="I34" s="5"/>
      <c r="K34" t="s">
        <v>11</v>
      </c>
      <c r="L34">
        <v>1158</v>
      </c>
      <c r="N34" s="5"/>
      <c r="P34" t="s">
        <v>11</v>
      </c>
      <c r="Q34">
        <v>1146</v>
      </c>
      <c r="S34" s="5"/>
      <c r="U34" t="s">
        <v>11</v>
      </c>
      <c r="V34">
        <v>35</v>
      </c>
      <c r="X34" s="5"/>
      <c r="Z34" t="s">
        <v>11</v>
      </c>
      <c r="AA34">
        <v>35</v>
      </c>
      <c r="AC34" s="5"/>
    </row>
    <row r="35" spans="1:29" x14ac:dyDescent="0.35">
      <c r="A35" t="s">
        <v>12</v>
      </c>
      <c r="B35">
        <v>464</v>
      </c>
      <c r="D35" s="5"/>
      <c r="F35" t="s">
        <v>12</v>
      </c>
      <c r="G35">
        <v>473</v>
      </c>
      <c r="I35" s="5"/>
      <c r="K35" t="s">
        <v>12</v>
      </c>
      <c r="L35">
        <v>1108</v>
      </c>
      <c r="N35" s="5"/>
      <c r="P35" t="s">
        <v>12</v>
      </c>
      <c r="Q35">
        <v>1074</v>
      </c>
      <c r="S35" s="5"/>
      <c r="U35" t="s">
        <v>12</v>
      </c>
      <c r="V35">
        <v>37</v>
      </c>
      <c r="X35" s="5"/>
      <c r="Z35" t="s">
        <v>12</v>
      </c>
      <c r="AA35">
        <v>36</v>
      </c>
      <c r="AC35" s="5"/>
    </row>
    <row r="36" spans="1:29" x14ac:dyDescent="0.35">
      <c r="A36" t="s">
        <v>13</v>
      </c>
      <c r="B36">
        <v>602</v>
      </c>
      <c r="D36" s="5"/>
      <c r="F36" t="s">
        <v>13</v>
      </c>
      <c r="G36">
        <v>593</v>
      </c>
      <c r="I36" s="5"/>
      <c r="K36" t="s">
        <v>13</v>
      </c>
      <c r="L36">
        <v>1273</v>
      </c>
      <c r="N36" s="5"/>
      <c r="P36" t="s">
        <v>9</v>
      </c>
      <c r="Q36">
        <v>1228</v>
      </c>
      <c r="S36" s="5"/>
      <c r="U36" t="s">
        <v>13</v>
      </c>
      <c r="V36">
        <v>42</v>
      </c>
      <c r="X36" s="5"/>
      <c r="Z36" t="s">
        <v>13</v>
      </c>
      <c r="AA36">
        <v>37</v>
      </c>
      <c r="AC36" s="5"/>
    </row>
    <row r="37" spans="1:29" x14ac:dyDescent="0.35">
      <c r="A37" t="s">
        <v>14</v>
      </c>
      <c r="B37">
        <v>646</v>
      </c>
      <c r="D37" s="5"/>
      <c r="F37" t="s">
        <v>14</v>
      </c>
      <c r="G37">
        <v>639</v>
      </c>
      <c r="I37" s="5"/>
      <c r="K37" t="s">
        <v>14</v>
      </c>
      <c r="L37">
        <v>1350</v>
      </c>
      <c r="N37" s="5"/>
      <c r="P37" t="s">
        <v>14</v>
      </c>
      <c r="Q37">
        <v>1368</v>
      </c>
      <c r="S37" s="5"/>
      <c r="U37" t="s">
        <v>14</v>
      </c>
      <c r="V37">
        <v>42</v>
      </c>
      <c r="X37" s="5"/>
      <c r="Z37" t="s">
        <v>14</v>
      </c>
      <c r="AA37">
        <v>45</v>
      </c>
      <c r="AC37" s="5"/>
    </row>
    <row r="38" spans="1:29" x14ac:dyDescent="0.35">
      <c r="A38" t="s">
        <v>15</v>
      </c>
      <c r="B38">
        <v>626</v>
      </c>
      <c r="D38" s="5"/>
      <c r="F38" t="s">
        <v>15</v>
      </c>
      <c r="G38">
        <v>633</v>
      </c>
      <c r="I38" s="5"/>
      <c r="K38" t="s">
        <v>15</v>
      </c>
      <c r="L38">
        <v>1454</v>
      </c>
      <c r="N38" s="5"/>
      <c r="P38" t="s">
        <v>15</v>
      </c>
      <c r="Q38">
        <v>1499</v>
      </c>
      <c r="S38" s="5"/>
      <c r="U38" t="s">
        <v>15</v>
      </c>
      <c r="V38">
        <v>47</v>
      </c>
      <c r="X38" s="5"/>
      <c r="Z38" t="s">
        <v>15</v>
      </c>
      <c r="AA38">
        <v>53</v>
      </c>
      <c r="AC38" s="5"/>
    </row>
    <row r="39" spans="1:29" x14ac:dyDescent="0.35">
      <c r="A39" t="s">
        <v>16</v>
      </c>
      <c r="B39">
        <v>543</v>
      </c>
      <c r="D39" s="5"/>
      <c r="F39" t="s">
        <v>16</v>
      </c>
      <c r="G39">
        <v>550</v>
      </c>
      <c r="I39" s="5"/>
      <c r="K39" t="s">
        <v>16</v>
      </c>
      <c r="L39">
        <v>1234</v>
      </c>
      <c r="N39" s="5"/>
      <c r="P39" t="s">
        <v>16</v>
      </c>
      <c r="Q39">
        <v>1308</v>
      </c>
      <c r="S39" s="5"/>
      <c r="U39" t="s">
        <v>16</v>
      </c>
      <c r="V39">
        <v>41</v>
      </c>
      <c r="X39" s="5"/>
      <c r="Z39" t="s">
        <v>16</v>
      </c>
      <c r="AA39">
        <v>44</v>
      </c>
      <c r="AC39" s="5"/>
    </row>
    <row r="40" spans="1:29" x14ac:dyDescent="0.35">
      <c r="A40" t="s">
        <v>17</v>
      </c>
      <c r="B40">
        <v>443</v>
      </c>
      <c r="D40" s="5"/>
      <c r="F40" t="s">
        <v>17</v>
      </c>
      <c r="G40">
        <v>440.6</v>
      </c>
      <c r="I40" s="5"/>
      <c r="K40" t="s">
        <v>17</v>
      </c>
      <c r="L40">
        <v>1053</v>
      </c>
      <c r="N40" s="5"/>
      <c r="P40" t="s">
        <v>17</v>
      </c>
      <c r="Q40">
        <v>1019</v>
      </c>
      <c r="S40" s="5"/>
      <c r="U40" t="s">
        <v>17</v>
      </c>
      <c r="V40">
        <v>40</v>
      </c>
      <c r="X40" s="5"/>
      <c r="Z40" t="s">
        <v>17</v>
      </c>
      <c r="AA40">
        <v>39</v>
      </c>
      <c r="AC40" s="5"/>
    </row>
    <row r="41" spans="1:29" x14ac:dyDescent="0.35">
      <c r="A41" t="s">
        <v>18</v>
      </c>
      <c r="B41">
        <v>544</v>
      </c>
      <c r="D41" s="5"/>
      <c r="F41" t="s">
        <v>18</v>
      </c>
      <c r="G41">
        <v>523</v>
      </c>
      <c r="I41" s="5"/>
      <c r="K41" t="s">
        <v>18</v>
      </c>
      <c r="L41">
        <v>1246</v>
      </c>
      <c r="N41" s="5"/>
      <c r="P41" t="s">
        <v>18</v>
      </c>
      <c r="Q41">
        <v>1189</v>
      </c>
      <c r="S41" s="5"/>
      <c r="U41" t="s">
        <v>18</v>
      </c>
      <c r="V41">
        <v>42</v>
      </c>
      <c r="X41" s="5"/>
      <c r="Z41" t="s">
        <v>18</v>
      </c>
      <c r="AA41">
        <v>42</v>
      </c>
      <c r="AC41" s="8"/>
    </row>
    <row r="42" spans="1:29" x14ac:dyDescent="0.35">
      <c r="A42" t="s">
        <v>19</v>
      </c>
      <c r="B42">
        <v>567</v>
      </c>
      <c r="D42" s="5"/>
      <c r="F42" t="s">
        <v>19</v>
      </c>
      <c r="G42">
        <v>563</v>
      </c>
      <c r="I42" s="5"/>
      <c r="K42" t="s">
        <v>19</v>
      </c>
      <c r="L42">
        <v>1219</v>
      </c>
      <c r="N42" s="5"/>
      <c r="P42" t="s">
        <v>19</v>
      </c>
      <c r="Q42">
        <v>1244</v>
      </c>
      <c r="S42" s="5"/>
      <c r="U42" t="s">
        <v>19</v>
      </c>
      <c r="V42">
        <v>43</v>
      </c>
      <c r="X42" s="5"/>
      <c r="Z42" t="s">
        <v>19</v>
      </c>
      <c r="AA42">
        <v>42</v>
      </c>
      <c r="AC42" s="8"/>
    </row>
    <row r="43" spans="1:29" x14ac:dyDescent="0.35">
      <c r="A43" t="s">
        <v>20</v>
      </c>
      <c r="B43">
        <v>549</v>
      </c>
      <c r="D43" s="5"/>
      <c r="F43" t="s">
        <v>20</v>
      </c>
      <c r="G43">
        <v>510</v>
      </c>
      <c r="I43" s="5"/>
      <c r="K43" t="s">
        <v>20</v>
      </c>
      <c r="L43">
        <v>1270</v>
      </c>
      <c r="N43" s="5"/>
      <c r="P43" t="s">
        <v>20</v>
      </c>
      <c r="Q43">
        <v>1262</v>
      </c>
      <c r="S43" s="5"/>
      <c r="U43" t="s">
        <v>20</v>
      </c>
      <c r="V43">
        <v>43</v>
      </c>
      <c r="X43" s="5"/>
      <c r="Z43" t="s">
        <v>20</v>
      </c>
      <c r="AA43">
        <v>41</v>
      </c>
      <c r="AC43" s="8"/>
    </row>
    <row r="46" spans="1:29" x14ac:dyDescent="0.35">
      <c r="A46" s="2" t="s">
        <v>37</v>
      </c>
    </row>
    <row r="47" spans="1:29" x14ac:dyDescent="0.35">
      <c r="A47" s="2" t="s">
        <v>38</v>
      </c>
      <c r="F47" s="2" t="s">
        <v>39</v>
      </c>
    </row>
    <row r="48" spans="1:29" x14ac:dyDescent="0.35">
      <c r="B48" s="3" t="s">
        <v>7</v>
      </c>
      <c r="C48" s="3" t="s">
        <v>45</v>
      </c>
      <c r="D48" s="3" t="s">
        <v>8</v>
      </c>
      <c r="G48" s="3" t="s">
        <v>7</v>
      </c>
      <c r="H48" s="3" t="s">
        <v>45</v>
      </c>
      <c r="I48" s="3" t="s">
        <v>8</v>
      </c>
    </row>
    <row r="49" spans="1:9" x14ac:dyDescent="0.35">
      <c r="A49" t="s">
        <v>9</v>
      </c>
      <c r="B49">
        <v>63</v>
      </c>
      <c r="C49">
        <v>73</v>
      </c>
      <c r="D49" s="5">
        <f>((C49-B49)/B49)</f>
        <v>0.15873015873015872</v>
      </c>
      <c r="F49" t="s">
        <v>9</v>
      </c>
      <c r="G49">
        <v>66</v>
      </c>
      <c r="H49">
        <v>72</v>
      </c>
      <c r="I49" s="5">
        <f>((H49-G49)/G49)</f>
        <v>9.0909090909090912E-2</v>
      </c>
    </row>
    <row r="50" spans="1:9" x14ac:dyDescent="0.35">
      <c r="A50" t="s">
        <v>10</v>
      </c>
      <c r="B50">
        <v>72</v>
      </c>
      <c r="C50">
        <v>75</v>
      </c>
      <c r="D50" s="5">
        <f>((C50-B50)/B50)</f>
        <v>4.1666666666666664E-2</v>
      </c>
      <c r="F50" t="s">
        <v>10</v>
      </c>
      <c r="G50">
        <v>74</v>
      </c>
      <c r="H50">
        <v>79</v>
      </c>
      <c r="I50" s="5">
        <f>((H50-G50)/G50)</f>
        <v>6.7567567567567571E-2</v>
      </c>
    </row>
    <row r="51" spans="1:9" x14ac:dyDescent="0.35">
      <c r="A51" t="s">
        <v>11</v>
      </c>
      <c r="B51">
        <v>79</v>
      </c>
      <c r="D51" s="5"/>
      <c r="F51" t="s">
        <v>11</v>
      </c>
      <c r="G51">
        <v>77</v>
      </c>
      <c r="I51" s="5"/>
    </row>
    <row r="52" spans="1:9" x14ac:dyDescent="0.35">
      <c r="A52" t="s">
        <v>12</v>
      </c>
      <c r="B52">
        <v>85</v>
      </c>
      <c r="D52" s="5"/>
      <c r="F52" t="s">
        <v>12</v>
      </c>
      <c r="G52">
        <v>83</v>
      </c>
      <c r="I52" s="5"/>
    </row>
    <row r="53" spans="1:9" x14ac:dyDescent="0.35">
      <c r="A53" t="s">
        <v>13</v>
      </c>
      <c r="B53">
        <v>95</v>
      </c>
      <c r="D53" s="5"/>
      <c r="F53" t="s">
        <v>13</v>
      </c>
      <c r="G53">
        <v>91</v>
      </c>
      <c r="I53" s="5"/>
    </row>
    <row r="54" spans="1:9" x14ac:dyDescent="0.35">
      <c r="A54" t="s">
        <v>14</v>
      </c>
      <c r="B54">
        <v>103</v>
      </c>
      <c r="D54" s="5"/>
      <c r="F54" t="s">
        <v>14</v>
      </c>
      <c r="G54">
        <v>103</v>
      </c>
      <c r="I54" s="5"/>
    </row>
    <row r="55" spans="1:9" x14ac:dyDescent="0.35">
      <c r="A55" t="s">
        <v>15</v>
      </c>
      <c r="B55">
        <v>110</v>
      </c>
      <c r="D55" s="5"/>
      <c r="F55" t="s">
        <v>15</v>
      </c>
      <c r="G55">
        <v>102</v>
      </c>
      <c r="I55" s="5"/>
    </row>
    <row r="56" spans="1:9" x14ac:dyDescent="0.35">
      <c r="A56" t="s">
        <v>16</v>
      </c>
      <c r="B56">
        <v>81</v>
      </c>
      <c r="D56" s="5"/>
      <c r="F56" t="s">
        <v>16</v>
      </c>
      <c r="G56">
        <v>86</v>
      </c>
      <c r="I56" s="5"/>
    </row>
    <row r="57" spans="1:9" x14ac:dyDescent="0.35">
      <c r="A57" t="s">
        <v>17</v>
      </c>
      <c r="B57">
        <v>67</v>
      </c>
      <c r="D57" s="5"/>
      <c r="F57" t="s">
        <v>17</v>
      </c>
      <c r="G57">
        <v>74</v>
      </c>
      <c r="I57" s="5"/>
    </row>
    <row r="58" spans="1:9" x14ac:dyDescent="0.35">
      <c r="A58" t="s">
        <v>18</v>
      </c>
      <c r="B58">
        <v>77</v>
      </c>
      <c r="D58" s="5"/>
      <c r="F58" t="s">
        <v>18</v>
      </c>
      <c r="G58">
        <v>74</v>
      </c>
      <c r="I58" s="5"/>
    </row>
    <row r="59" spans="1:9" x14ac:dyDescent="0.35">
      <c r="A59" t="s">
        <v>19</v>
      </c>
      <c r="B59">
        <v>78</v>
      </c>
      <c r="D59" s="5"/>
      <c r="F59" t="s">
        <v>19</v>
      </c>
      <c r="G59">
        <v>80</v>
      </c>
      <c r="I59" s="5"/>
    </row>
    <row r="60" spans="1:9" x14ac:dyDescent="0.35">
      <c r="A60" t="s">
        <v>20</v>
      </c>
      <c r="B60">
        <v>82</v>
      </c>
      <c r="D60" s="5"/>
      <c r="F60" t="s">
        <v>20</v>
      </c>
      <c r="G60">
        <v>81</v>
      </c>
      <c r="I60" s="5"/>
    </row>
    <row r="66" spans="1:1" x14ac:dyDescent="0.35">
      <c r="A66" t="s">
        <v>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tabSelected="1" topLeftCell="A21" workbookViewId="0">
      <selection sqref="A1:AD1"/>
    </sheetView>
  </sheetViews>
  <sheetFormatPr defaultRowHeight="14.5" x14ac:dyDescent="0.35"/>
  <cols>
    <col min="1" max="2" width="8.7265625" style="9"/>
    <col min="3" max="6" width="8.7265625" style="9" customWidth="1"/>
    <col min="7" max="16384" width="8.7265625" style="9"/>
  </cols>
  <sheetData>
    <row r="1" spans="1:30" ht="15.5" x14ac:dyDescent="0.35">
      <c r="A1" s="10" t="s">
        <v>40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</row>
  </sheetData>
  <mergeCells count="1">
    <mergeCell ref="A1:AD1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"/>
  <sheetViews>
    <sheetView zoomScale="95" workbookViewId="0">
      <selection sqref="A1:AD1"/>
    </sheetView>
  </sheetViews>
  <sheetFormatPr defaultRowHeight="14.5" x14ac:dyDescent="0.35"/>
  <cols>
    <col min="1" max="16384" width="8.7265625" style="9"/>
  </cols>
  <sheetData>
    <row r="1" spans="1:30" ht="15.5" x14ac:dyDescent="0.35">
      <c r="A1" s="12" t="s">
        <v>42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5" spans="1:30" x14ac:dyDescent="0.35">
      <c r="I5" s="9" t="s">
        <v>41</v>
      </c>
    </row>
  </sheetData>
  <mergeCells count="1">
    <mergeCell ref="A1:AD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workbookViewId="0">
      <selection activeCell="J20" sqref="J20"/>
    </sheetView>
  </sheetViews>
  <sheetFormatPr defaultRowHeight="14.5" x14ac:dyDescent="0.35"/>
  <cols>
    <col min="1" max="16384" width="8.7265625" style="9"/>
  </cols>
  <sheetData>
    <row r="1" spans="1:30" ht="15.5" x14ac:dyDescent="0.35">
      <c r="A1" s="12" t="s">
        <v>43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</sheetData>
  <mergeCells count="1">
    <mergeCell ref="A1:AD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"/>
  <sheetViews>
    <sheetView topLeftCell="A50" workbookViewId="0">
      <selection activeCell="I3" sqref="I3"/>
    </sheetView>
  </sheetViews>
  <sheetFormatPr defaultRowHeight="14.5" x14ac:dyDescent="0.35"/>
  <cols>
    <col min="1" max="16384" width="8.7265625" style="9"/>
  </cols>
  <sheetData>
    <row r="1" spans="1:30" ht="15.5" x14ac:dyDescent="0.35">
      <c r="A1" s="12" t="s">
        <v>44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</sheetData>
  <mergeCells count="1">
    <mergeCell ref="A1:A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</vt:lpstr>
      <vt:lpstr>Passenger Vehicle</vt:lpstr>
      <vt:lpstr>Commercial Vehicle</vt:lpstr>
      <vt:lpstr>Three wheeler</vt:lpstr>
      <vt:lpstr>Two wheeler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Shikha Tripathi</dc:creator>
  <cp:lastModifiedBy>Admin</cp:lastModifiedBy>
  <cp:lastPrinted>2024-02-20T09:15:40Z</cp:lastPrinted>
  <dcterms:created xsi:type="dcterms:W3CDTF">2023-05-16T06:10:37Z</dcterms:created>
  <dcterms:modified xsi:type="dcterms:W3CDTF">2024-06-19T12:21:10Z</dcterms:modified>
</cp:coreProperties>
</file>