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<sst xmlns="http://schemas.openxmlformats.org/spreadsheetml/2006/main" count="837" uniqueCount="415">
  <si>
    <t>(Number of Vehicles)</t>
  </si>
  <si>
    <t>Category</t>
  </si>
  <si>
    <t>Production</t>
  </si>
  <si>
    <t>Domestic Sales</t>
  </si>
  <si>
    <t>Exports</t>
  </si>
  <si>
    <t>Segment/Subsegment</t>
  </si>
  <si>
    <t>April-December</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</si>
  <si>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</si>
  <si>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</si>
  <si>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</si>
  <si>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</si>
  <si>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</si>
  <si>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</si>
  <si>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</si>
  <si>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</si>
  <si>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</si>
  <si>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</si>
  <si>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</si>
  <si>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</si>
  <si>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</si>
  <si>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</si>
  <si>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</si>
  <si>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</si>
  <si>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</si>
  <si>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</si>
  <si>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</si>
  <si>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</si>
  <si>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</si>
  <si>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</si>
  <si>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</si>
  <si>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December</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</si>
  <si>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</si>
  <si>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</si>
  <si>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</si>
  <si>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</si>
  <si>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</si>
  <si>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</si>
  <si>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</si>
  <si>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</si>
  <si>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</si>
  <si>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</si>
  <si>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</si>
  <si>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Kia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</si>
  <si>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</si>
  <si>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</si>
  <si>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</si>
  <si>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</si>
  <si>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</si>
  <si>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</si>
  <si>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</si>
  <si>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</si>
  <si>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</si>
  <si>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</si>
  <si>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</si>
  <si>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</si>
  <si>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</si>
  <si>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</si>
  <si>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</si>
  <si>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</si>
  <si>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</si>
  <si>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</si>
  <si>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</si>
  <si>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</si>
  <si>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</si>
  <si>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</si>
  <si>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</si>
  <si>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</si>
  <si>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</si>
  <si>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</si>
  <si>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</si>
  <si>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</si>
  <si>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</si>
  <si>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</si>
  <si>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</si>
  <si>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</si>
  <si>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</si>
  <si>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</si>
  <si>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</si>
  <si>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</si>
  <si>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</si>
  <si>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</si>
  <si>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</si>
  <si>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</si>
  <si>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</si>
  <si>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</si>
  <si>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</si>
  <si>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</si>
  <si>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</si>
  <si>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</si>
  <si>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</si>
  <si>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</si>
  <si>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</si>
  <si>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</si>
  <si>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</si>
  <si>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</si>
  <si>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</si>
  <si>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</si>
  <si>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</si>
  <si>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</si>
  <si>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Mahindra &amp; Mahindra Ltd (Vibe)</t>
  </si>
  <si>
    <t>Nissan Motor India Pvt Ltd (Micra, DATSUN GO, Datsun Redi-GO)</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</si>
  <si>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</si>
  <si>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</si>
  <si>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</si>
  <si>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</si>
  <si>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</si>
  <si>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</si>
  <si>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</si>
  <si>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</si>
  <si>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</si>
  <si>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</si>
  <si>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</si>
  <si>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</si>
  <si>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</si>
  <si>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</si>
  <si>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</si>
  <si>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</si>
  <si>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</si>
  <si>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</si>
  <si>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</si>
  <si>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</si>
  <si>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</si>
  <si>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</si>
  <si>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</si>
  <si>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</si>
  <si>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</si>
  <si>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</si>
  <si>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</si>
  <si>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</si>
  <si>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</si>
  <si>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</si>
  <si>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</si>
  <si>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</si>
  <si>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</si>
  <si>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</si>
  <si>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Hyundai Motor India Ltd (Creta, Venue)</t>
  </si>
  <si>
    <t>Kia Motors India Pvt Ltd (Seltos)</t>
  </si>
  <si>
    <t>Mahindra &amp; Mahindra Ltd (Bolero, ST, Quanto, Thar, TUV300, KUV100, NuvoSport, XUV300)</t>
  </si>
  <si>
    <t>Nissan Motor India Pvt Ltd (EVALIA, TERRANO, GO +, KICKS)</t>
  </si>
  <si>
    <t>Tata Motors Ltd (Sumo, Nexon)</t>
  </si>
  <si>
    <t>UV2:Length 4400 - 4700 mm, Price Upto Rs. 15 Lakh</t>
  </si>
  <si>
    <t>Force Motors Ltd ( Gurkha)</t>
  </si>
  <si>
    <t>Honda Cars India Ltd ( BR-V)</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</si>
  <si>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</si>
  <si>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</si>
  <si>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</si>
  <si>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</si>
  <si>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</si>
  <si>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</si>
  <si>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</si>
  <si>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</si>
  <si>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</si>
  <si>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</si>
  <si>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</si>
  <si>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</si>
  <si>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</si>
  <si>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</si>
  <si>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Isuzu Motors India Pvt Ltd (MU-7, MU-X)</t>
  </si>
  <si>
    <t>Mahindra &amp; Mahindra Ltd (Rexton, Alturas G4)</t>
  </si>
  <si>
    <t>MG Motor India Pvt Ltd (ZS EV)</t>
  </si>
  <si>
    <t>Toyota Kirloskar Motor Pvt Ltd (Fortuner)</t>
  </si>
  <si>
    <t>UV5:Price &gt; Rs.25 Lakh</t>
  </si>
  <si>
    <t>Force Motors Ltd (GURKHA)</t>
  </si>
  <si>
    <t>SkodaAuto India Pvt Ltd (Kodiaq)</t>
  </si>
  <si>
    <t>Toyota Kirloskar Motor Pvt Ltd (Land Cruiser, Prado, Vellfire)</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</si>
  <si>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</si>
  <si>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</si>
  <si>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</si>
  <si>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</si>
  <si>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</si>
  <si>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</si>
  <si>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</si>
  <si>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</si>
  <si>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</si>
  <si>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</si>
  <si>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</si>
  <si>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</si>
  <si>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</si>
  <si>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</si>
  <si>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</si>
  <si>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</si>
  <si>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</si>
  <si>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</si>
  <si>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</si>
  <si>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</si>
  <si>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</si>
  <si>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</si>
  <si>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</si>
  <si>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</si>
  <si>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</si>
  <si>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</si>
  <si>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</si>
  <si>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</si>
  <si>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</si>
  <si>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</si>
  <si>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</si>
  <si>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</si>
  <si>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</si>
  <si>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</si>
  <si>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</si>
  <si>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</si>
  <si>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</si>
  <si>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</si>
  <si>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</si>
  <si>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</si>
  <si>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</si>
  <si>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</si>
  <si>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</si>
  <si>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</si>
  <si>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</si>
  <si>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</si>
  <si>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</si>
  <si>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</si>
  <si>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</si>
  <si>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</si>
  <si>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</si>
  <si>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</si>
  <si>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</si>
  <si>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</si>
  <si>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</si>
  <si>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</si>
  <si>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</si>
  <si>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</si>
  <si>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</si>
  <si>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</si>
  <si>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</si>
  <si>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</si>
  <si>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</si>
  <si>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</si>
  <si>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</si>
  <si>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</si>
  <si>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</si>
  <si>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</si>
  <si>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</si>
  <si>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</si>
  <si>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</si>
  <si>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</si>
  <si>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</si>
  <si>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</si>
  <si>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</si>
  <si>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</si>
  <si>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</si>
  <si>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</si>
  <si>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</si>
  <si>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</si>
  <si>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</si>
  <si>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</si>
  <si>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</si>
  <si>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</si>
  <si>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</si>
  <si>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</si>
  <si>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</si>
  <si>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</si>
  <si>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</si>
  <si>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</si>
  <si>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</si>
  <si>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</si>
  <si>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</si>
  <si>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</si>
  <si>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</si>
  <si>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</si>
  <si>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</si>
  <si>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</si>
  <si>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</si>
  <si>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</si>
  <si>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</si>
  <si>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</si>
  <si>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</si>
  <si>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</si>
  <si>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</si>
  <si>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</si>
  <si>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</si>
  <si>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</si>
  <si>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</si>
  <si>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</si>
  <si>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</si>
  <si>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</si>
  <si>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</si>
  <si>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</si>
  <si>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</si>
  <si>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</si>
  <si>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</si>
  <si>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</si>
  <si>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</si>
  <si>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</si>
  <si>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</si>
  <si>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</si>
  <si>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</si>
  <si>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</si>
  <si>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</si>
  <si>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</si>
  <si>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</si>
  <si>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</si>
  <si>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</si>
  <si>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</si>
  <si>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A5: Engine capacity &gt;150 CC but less than or equal 200 CC</t>
  </si>
  <si>
    <t>Piaggio Vehicles Pvt Ltd (  Aprilia)</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</si>
  <si>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</si>
  <si>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</si>
  <si>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</si>
  <si>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</si>
  <si>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</si>
  <si>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</si>
  <si>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</si>
  <si>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</si>
  <si>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</si>
  <si>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</si>
  <si>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</si>
  <si>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</si>
  <si>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</si>
  <si>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</si>
  <si>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</si>
  <si>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</si>
  <si>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</si>
  <si>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</si>
  <si>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</si>
  <si>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</si>
  <si>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</si>
  <si>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</si>
  <si>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</si>
  <si>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</si>
  <si>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</si>
  <si>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</si>
  <si>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</si>
  <si>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</si>
  <si>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</si>
  <si>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</si>
  <si>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</si>
  <si>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</si>
  <si>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</si>
  <si>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</si>
  <si>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</si>
  <si>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</si>
  <si>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</si>
  <si>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</si>
  <si>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</si>
  <si>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</si>
  <si>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</si>
  <si>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</si>
  <si>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</si>
  <si>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</si>
  <si>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</si>
  <si>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</si>
  <si>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India Kawasaki MotorsPrivate Ltd (Ninja 400)</t>
  </si>
  <si>
    <t>Royal Enfield (Unit of Eicher Ltd) (Classic 500, Bullet 500, Bullet Electra 500, Bullet Classic 500, Thunderbird 500, BULLET 500 EFI, Himalayan)</t>
  </si>
  <si>
    <t>B9: Engine Capacity &gt;500 cc but less than equal to 800 cc</t>
  </si>
  <si>
    <t>Bajaj Auto Ltd (Ninja, Versys, KTM)</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</si>
  <si>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</si>
  <si>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</si>
  <si>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</si>
  <si>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</si>
  <si>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</si>
  <si>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</si>
  <si>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</si>
  <si>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</si>
  <si>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</si>
  <si>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 W800)</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</si>
  <si>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</si>
  <si>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</si>
  <si>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</si>
  <si>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</si>
  <si>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</si>
  <si>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</si>
  <si>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</si>
  <si>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</si>
  <si>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</si>
  <si>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</si>
  <si>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</si>
  <si>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</si>
  <si>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</si>
  <si>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</si>
  <si>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</si>
  <si>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</si>
  <si>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</si>
  <si>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Passenger Carrier</t>
  </si>
  <si>
    <t>Goods Carrier</t>
  </si>
  <si>
    <t>Motorcycles/Step- Throughs</t>
  </si>
  <si>
    <t>2018-19</t>
  </si>
  <si>
    <t>2019-20</t>
  </si>
  <si>
    <t>Utility Vehicles(UVs)</t>
  </si>
  <si>
    <t>-</t>
  </si>
  <si>
    <t>Total B: Motorcycles/Step- Through</t>
  </si>
  <si>
    <t>Total Utility Vehicles(UVs)</t>
  </si>
  <si>
    <t>Total Vans</t>
  </si>
  <si>
    <t>Hyundai Motor India Ltd (Eon)</t>
  </si>
  <si>
    <t>Maruti Suzuki India Ltd (Alto, Old Wagon R, Others)</t>
  </si>
  <si>
    <t>FIAT INDIA AUTOMOBILES Private Limited (Grande Punto, Avventura)</t>
  </si>
  <si>
    <t>General Motors India Pvt Ltd (Beat)</t>
  </si>
  <si>
    <t>Hyundai Motor India Ltd (Grand i10, Xcent, Elite i20,Santro)</t>
  </si>
  <si>
    <t>Maruti Suzuki India Ltd (New WagonR*, OEM Model#, Celerio, Ignis, Swift, Baleno,Dzire )</t>
  </si>
  <si>
    <t>Maruti Suzuki India Ltd (CIAZ, Others)</t>
  </si>
  <si>
    <t>Honda Cars India Ltd (Mobilio, WR-V)</t>
  </si>
  <si>
    <t>Maruti Suzuki India Ltd (Gypsy, Vitara Brezza, Ertiga, S-Cross)</t>
  </si>
  <si>
    <t>Renault India Pvt Ltd (Duster,Captur,  Triber)</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</si>
  <si>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</si>
  <si>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</si>
  <si>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</si>
  <si>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</si>
  <si>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</si>
  <si>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(Blazo 49 Tractor)</t>
  </si>
  <si>
    <t>Mahindra &amp; Mahindra Ltd (Tourister 15 / 20)</t>
  </si>
  <si>
    <t>Hyundai Motor India Ltd (Tucson,  Kona)</t>
  </si>
  <si>
    <t xml:space="preserve">*Please note BMW, Audi, JLR &amp; Mercedes data is not incorporated </t>
  </si>
  <si>
    <t>* AMW Motors, Daimler India and Scania Commercial Vehicles data is not available</t>
  </si>
  <si>
    <t>NA=Not Available</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</si>
  <si>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</si>
  <si>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#Only production volume of OEM Model is reported by Maruti Suzuki India Limited.  </t>
  </si>
  <si>
    <t xml:space="preserve">**Please note BMW, Audi, JLR &amp; Mercedes data is not incorporated </t>
  </si>
  <si>
    <t>I Passenger Vehicles ( PVs )**</t>
  </si>
  <si>
    <t>Sales (Domestic+Exports)</t>
  </si>
  <si>
    <t>Source: SIAM</t>
  </si>
  <si>
    <t>Flash Report of Motor Vehicle Production, Sales, Export - April 2019 to December 2019</t>
  </si>
  <si>
    <t>Summary</t>
  </si>
  <si>
    <t>% Gr</t>
  </si>
  <si>
    <t>Sub-segment &amp; Company wise Production, Domestic Sales &amp; Exports Report for the month of August 2019 and cumulative for April-December 2019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</si>
</sst>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b/>
      <sz val="10"/>
      <color indexed="8"/>
      <name val="Arial"/>
      <family val="2"/>
    </font>
    <font>
      <sz val="10"/>
      <color indexed="8"/>
      <name val="Arial"/>
      <family val="2"/>
    </font>
    <font>
      <b/>
      <i/>
      <sz val="10"/>
      <color indexed="8"/>
      <name val="Arial"/>
      <family val="2"/>
    </font>
    <font>
      <b/>
      <sz val="11"/>
      <color indexed="8"/>
      <name val="Arial"/>
      <family val="2"/>
    </font>
    <font>
      <sz val="10"/>
      <name val="Arial"/>
      <family val="2"/>
    </font>
    <font>
      <b/>
      <sz val="10"/>
      <name val="Arial"/>
      <family val="2"/>
    </font>
    <font>
      <b/>
      <sz val="11"/>
      <name val="Arial"/>
      <family val="2"/>
    </font>
    <font>
      <i/>
      <sz val="10"/>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9"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8">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5" xfId="0" applyNumberFormat="1" applyFont="1" applyBorder="1" applyAlignment="1">
      <alignment horizontal="right" vertical="center"/>
    </xf>
    <xf numFmtId="3" fontId="5" fillId="0" borderId="15" xfId="0" applyNumberFormat="1" applyFont="1" applyBorder="1" applyAlignment="1">
      <alignment vertical="center"/>
    </xf>
    <xf numFmtId="4" fontId="5" fillId="0" borderId="16" xfId="0" applyNumberFormat="1" applyFont="1" applyBorder="1" applyAlignment="1">
      <alignment vertical="center"/>
    </xf>
    <xf numFmtId="0" fontId="5" fillId="0" borderId="17" xfId="0" applyFont="1" applyBorder="1" applyAlignment="1">
      <alignment vertical="center"/>
    </xf>
    <xf numFmtId="3" fontId="5" fillId="0" borderId="18" xfId="0" applyNumberFormat="1" applyFont="1" applyBorder="1" applyAlignment="1">
      <alignment vertical="center"/>
    </xf>
    <xf numFmtId="4" fontId="5" fillId="0" borderId="11" xfId="0" applyNumberFormat="1" applyFont="1" applyBorder="1" applyAlignment="1">
      <alignment vertical="center"/>
    </xf>
    <xf numFmtId="0" fontId="5" fillId="0" borderId="19" xfId="0" applyFont="1" applyBorder="1" applyAlignment="1">
      <alignment horizontal="lef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3" fontId="5" fillId="0" borderId="0" xfId="0" applyNumberFormat="1" applyFont="1" applyAlignment="1">
      <alignment horizontal="right" vertical="center"/>
    </xf>
    <xf numFmtId="0" fontId="7" fillId="0" borderId="0" xfId="0" applyFont="1" applyAlignment="1">
      <alignment horizontal="left" vertical="center"/>
    </xf>
    <xf numFmtId="0" fontId="6" fillId="0" borderId="17" xfId="0" applyFont="1" applyBorder="1" applyAlignment="1">
      <alignment horizontal="left" vertical="center"/>
    </xf>
    <xf numFmtId="4" fontId="6" fillId="0" borderId="12" xfId="0" applyNumberFormat="1" applyFont="1" applyBorder="1" applyAlignment="1">
      <alignment vertical="center"/>
    </xf>
    <xf numFmtId="0" fontId="5" fillId="0" borderId="12" xfId="0" applyFont="1" applyBorder="1" applyAlignment="1">
      <alignment horizontal="right" vertical="center"/>
    </xf>
    <xf numFmtId="0" fontId="6" fillId="0" borderId="22" xfId="0" applyFont="1" applyBorder="1" applyAlignment="1">
      <alignment/>
    </xf>
    <xf numFmtId="0" fontId="6" fillId="0" borderId="20" xfId="0" applyFont="1" applyBorder="1" applyAlignment="1">
      <alignment/>
    </xf>
    <xf numFmtId="0" fontId="6" fillId="0" borderId="21" xfId="0" applyFont="1" applyBorder="1" applyAlignment="1">
      <alignment horizontal="righ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2" xfId="0" applyNumberFormat="1" applyFont="1" applyBorder="1" applyAlignment="1">
      <alignment vertical="center"/>
    </xf>
    <xf numFmtId="3" fontId="5" fillId="0" borderId="22" xfId="0" applyNumberFormat="1" applyFont="1" applyBorder="1" applyAlignment="1">
      <alignment vertical="center"/>
    </xf>
    <xf numFmtId="0" fontId="5" fillId="0" borderId="0" xfId="0" applyFont="1" applyBorder="1" applyAlignment="1">
      <alignment/>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0" fontId="9" fillId="0" borderId="0" xfId="0" applyFont="1" applyAlignment="1">
      <alignment/>
    </xf>
    <xf numFmtId="0" fontId="9" fillId="0" borderId="22" xfId="0" applyFont="1" applyBorder="1" applyAlignment="1">
      <alignment/>
    </xf>
    <xf numFmtId="0" fontId="9" fillId="0" borderId="20" xfId="0" applyFont="1" applyBorder="1" applyAlignment="1">
      <alignment/>
    </xf>
    <xf numFmtId="0" fontId="10" fillId="0" borderId="13" xfId="0" applyFont="1" applyBorder="1" applyAlignment="1">
      <alignment horizontal="center" vertical="center"/>
    </xf>
    <xf numFmtId="0" fontId="10" fillId="0" borderId="10" xfId="0" applyFont="1" applyBorder="1" applyAlignment="1">
      <alignment vertical="center"/>
    </xf>
    <xf numFmtId="0" fontId="10" fillId="0" borderId="13" xfId="0" applyFont="1" applyBorder="1" applyAlignment="1">
      <alignment horizontal="right" vertical="center"/>
    </xf>
    <xf numFmtId="0" fontId="10" fillId="0" borderId="16" xfId="0" applyFont="1" applyBorder="1" applyAlignment="1">
      <alignment horizontal="right" vertical="center"/>
    </xf>
    <xf numFmtId="0" fontId="5" fillId="0" borderId="0" xfId="0" applyFont="1" applyAlignment="1">
      <alignment/>
    </xf>
    <xf numFmtId="0" fontId="6" fillId="0" borderId="17" xfId="0" applyFont="1" applyBorder="1" applyAlignment="1">
      <alignment vertical="center"/>
    </xf>
    <xf numFmtId="0" fontId="9" fillId="0" borderId="17" xfId="0" applyFont="1" applyBorder="1" applyAlignment="1">
      <alignment vertical="center"/>
    </xf>
    <xf numFmtId="3" fontId="5" fillId="0" borderId="20" xfId="0" applyNumberFormat="1" applyFont="1" applyBorder="1" applyAlignment="1">
      <alignment horizontal="right" vertical="center"/>
    </xf>
    <xf numFmtId="3" fontId="5" fillId="0" borderId="10" xfId="0" applyNumberFormat="1" applyFont="1" applyBorder="1" applyAlignment="1">
      <alignment horizontal="right" vertical="center"/>
    </xf>
    <xf numFmtId="0" fontId="9" fillId="0" borderId="0" xfId="0" applyFont="1" applyBorder="1" applyAlignment="1">
      <alignment/>
    </xf>
    <xf numFmtId="3" fontId="6" fillId="0" borderId="12" xfId="0" applyNumberFormat="1" applyFont="1" applyBorder="1" applyAlignment="1">
      <alignment vertical="center"/>
    </xf>
    <xf numFmtId="3" fontId="5" fillId="0" borderId="12" xfId="0" applyNumberFormat="1" applyFont="1" applyBorder="1" applyAlignment="1">
      <alignment vertical="center"/>
    </xf>
    <xf numFmtId="3" fontId="5" fillId="0" borderId="12" xfId="0" applyNumberFormat="1" applyFont="1" applyBorder="1" applyAlignment="1">
      <alignment horizontal="right" vertical="center"/>
    </xf>
    <xf numFmtId="3" fontId="5" fillId="0" borderId="21" xfId="0" applyNumberFormat="1" applyFont="1" applyBorder="1" applyAlignment="1">
      <alignment vertical="center"/>
    </xf>
    <xf numFmtId="0" fontId="5" fillId="0" borderId="17" xfId="0" applyFont="1" applyBorder="1" applyAlignment="1">
      <alignment horizontal="left" vertical="center"/>
    </xf>
    <xf numFmtId="3" fontId="5" fillId="0" borderId="10"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Font="1" applyBorder="1" applyAlignment="1">
      <alignment horizontal="right" vertical="center"/>
    </xf>
    <xf numFmtId="0" fontId="5" fillId="0" borderId="10" xfId="0" applyFont="1" applyBorder="1" applyAlignment="1">
      <alignment/>
    </xf>
    <xf numFmtId="4" fontId="5" fillId="0" borderId="0" xfId="0" applyNumberFormat="1" applyFont="1" applyAlignment="1">
      <alignment horizontal="right" vertical="center"/>
    </xf>
    <xf numFmtId="0" fontId="6" fillId="0" borderId="0" xfId="0" applyFont="1" applyAlignment="1">
      <alignment horizontal="right"/>
    </xf>
    <xf numFmtId="0" fontId="13" fillId="0" borderId="10" xfId="0" applyFont="1" applyBorder="1" applyAlignment="1">
      <alignment vertical="top"/>
    </xf>
    <xf numFmtId="0" fontId="10" fillId="0" borderId="0" xfId="0" applyFont="1" applyAlignment="1">
      <alignment horizontal="left" vertical="center"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7" fillId="0" borderId="17" xfId="0" applyFont="1" applyBorder="1" applyAlignment="1">
      <alignment horizontal="left" vertical="center"/>
    </xf>
    <xf numFmtId="0" fontId="7" fillId="0" borderId="17" xfId="0" applyFont="1" applyBorder="1" applyAlignment="1">
      <alignment vertical="center"/>
    </xf>
    <xf numFmtId="0" fontId="7" fillId="0" borderId="10" xfId="0" applyFont="1" applyBorder="1" applyAlignment="1">
      <alignment horizontal="left" vertical="center"/>
    </xf>
    <xf numFmtId="0" fontId="6" fillId="0" borderId="10" xfId="0" applyFont="1" applyBorder="1" applyAlignment="1">
      <alignment vertical="center"/>
    </xf>
    <xf numFmtId="0" fontId="7" fillId="0" borderId="0" xfId="0" applyFont="1" applyAlignment="1">
      <alignment/>
    </xf>
    <xf numFmtId="0" fontId="11" fillId="0" borderId="0" xfId="0" applyFont="1" applyBorder="1" applyAlignment="1">
      <alignment vertical="center"/>
    </xf>
    <xf numFmtId="0" fontId="9" fillId="0" borderId="0" xfId="0" applyFont="1" applyBorder="1" applyAlignment="1">
      <alignment horizontal="left" vertical="top" wrapText="1"/>
    </xf>
    <xf numFmtId="0" fontId="10" fillId="0" borderId="0" xfId="0" applyFont="1" applyBorder="1" applyAlignment="1">
      <alignment horizontal="right" vertical="center"/>
    </xf>
    <xf numFmtId="0" fontId="12" fillId="0" borderId="0" xfId="0" applyFont="1" applyBorder="1" applyAlignment="1">
      <alignment horizontal="left" vertical="center" wrapText="1"/>
    </xf>
    <xf numFmtId="0" fontId="12" fillId="0" borderId="20" xfId="0" applyFont="1" applyBorder="1" applyAlignment="1">
      <alignment vertical="center"/>
    </xf>
    <xf numFmtId="2" fontId="6" fillId="0" borderId="17" xfId="0" applyNumberFormat="1" applyFont="1" applyBorder="1" applyAlignment="1">
      <alignment vertical="center"/>
    </xf>
    <xf numFmtId="2" fontId="5" fillId="0" borderId="17" xfId="0" applyNumberFormat="1" applyFont="1" applyBorder="1" applyAlignment="1">
      <alignment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9" fillId="0" borderId="20" xfId="0" applyFont="1" applyBorder="1" applyAlignment="1">
      <alignment horizontal="right"/>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
      <selection activeCell="A1" sqref="A1:M1"/>
    </sheetView>
  </sheetViews>
  <sheetFormatPr defaultColWidth="10.7109375" defaultRowHeight="12.75"/>
  <cols>
    <col min="1" max="1" width="37.8515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3" t="s">
        <v>411</v>
      </c>
      <c r="B1" s="94"/>
      <c r="C1" s="94"/>
      <c r="D1" s="94"/>
      <c r="E1" s="94"/>
      <c r="F1" s="94"/>
      <c r="G1" s="94"/>
      <c r="H1" s="94"/>
      <c r="I1" s="94"/>
      <c r="J1" s="94"/>
      <c r="K1" s="94"/>
      <c r="L1" s="94"/>
      <c r="M1" s="94"/>
    </row>
    <row r="2" spans="1:13" ht="12.75">
      <c r="A2" s="2"/>
      <c r="J2" s="25"/>
      <c r="M2" s="25"/>
    </row>
    <row r="3" spans="1:13" ht="12.75">
      <c r="A3" s="26"/>
      <c r="B3" s="27"/>
      <c r="C3" s="27"/>
      <c r="D3" s="27"/>
      <c r="E3" s="27"/>
      <c r="F3" s="27"/>
      <c r="G3" s="27"/>
      <c r="H3" s="27"/>
      <c r="I3" s="27"/>
      <c r="J3" s="28"/>
      <c r="K3" s="27"/>
      <c r="L3" s="27"/>
      <c r="M3" s="28" t="s">
        <v>0</v>
      </c>
    </row>
    <row r="4" spans="1:13" ht="12.75">
      <c r="A4" s="95" t="s">
        <v>1</v>
      </c>
      <c r="B4" s="90" t="s">
        <v>2</v>
      </c>
      <c r="C4" s="91"/>
      <c r="D4" s="92"/>
      <c r="E4" s="90" t="s">
        <v>3</v>
      </c>
      <c r="F4" s="91"/>
      <c r="G4" s="92"/>
      <c r="H4" s="90" t="s">
        <v>4</v>
      </c>
      <c r="I4" s="91"/>
      <c r="J4" s="92"/>
      <c r="K4" s="90" t="s">
        <v>409</v>
      </c>
      <c r="L4" s="91"/>
      <c r="M4" s="92"/>
    </row>
    <row r="5" spans="1:13" ht="12.75">
      <c r="A5" s="96"/>
      <c r="B5" s="90" t="s">
        <v>6</v>
      </c>
      <c r="C5" s="91"/>
      <c r="D5" s="92"/>
      <c r="E5" s="90" t="s">
        <v>6</v>
      </c>
      <c r="F5" s="91"/>
      <c r="G5" s="92"/>
      <c r="H5" s="90" t="s">
        <v>6</v>
      </c>
      <c r="I5" s="91"/>
      <c r="J5" s="92"/>
      <c r="K5" s="90" t="s">
        <v>6</v>
      </c>
      <c r="L5" s="91"/>
      <c r="M5" s="92"/>
    </row>
    <row r="6" spans="1:13" ht="12.75">
      <c r="A6" s="7" t="s">
        <v>5</v>
      </c>
      <c r="B6" s="6" t="s">
        <v>377</v>
      </c>
      <c r="C6" s="6" t="s">
        <v>378</v>
      </c>
      <c r="D6" s="7" t="s">
        <v>7</v>
      </c>
      <c r="E6" s="6" t="s">
        <v>377</v>
      </c>
      <c r="F6" s="6" t="s">
        <v>378</v>
      </c>
      <c r="G6" s="7" t="s">
        <v>7</v>
      </c>
      <c r="H6" s="6" t="s">
        <v>377</v>
      </c>
      <c r="I6" s="6" t="s">
        <v>378</v>
      </c>
      <c r="J6" s="7" t="s">
        <v>7</v>
      </c>
      <c r="K6" s="6" t="s">
        <v>377</v>
      </c>
      <c r="L6" s="6" t="s">
        <v>378</v>
      </c>
      <c r="M6" s="7" t="s">
        <v>7</v>
      </c>
    </row>
    <row r="7" spans="1:13" ht="12.75">
      <c r="A7" s="8" t="s">
        <v>8</v>
      </c>
      <c r="B7" s="2"/>
      <c r="C7" s="3"/>
      <c r="D7" s="4"/>
      <c r="E7" s="2"/>
      <c r="F7" s="3"/>
      <c r="G7" s="4"/>
      <c r="H7" s="2"/>
      <c r="I7" s="3"/>
      <c r="J7" s="5"/>
      <c r="K7" s="2"/>
      <c r="L7" s="3"/>
      <c r="M7" s="5"/>
    </row>
    <row r="8" spans="1:13" ht="12.75">
      <c r="A8" s="23" t="s">
        <v>9</v>
      </c>
      <c r="B8" s="29">
        <v>2041837</v>
      </c>
      <c r="C8" s="10">
        <v>1647387</v>
      </c>
      <c r="D8" s="24">
        <v>-19.31838829446229</v>
      </c>
      <c r="E8" s="35">
        <v>1689839</v>
      </c>
      <c r="F8" s="10">
        <v>1291238</v>
      </c>
      <c r="G8" s="24">
        <v>-23.588105139010285</v>
      </c>
      <c r="H8" s="35">
        <v>387361</v>
      </c>
      <c r="I8" s="10">
        <v>404552</v>
      </c>
      <c r="J8" s="24">
        <v>4.437979042805032</v>
      </c>
      <c r="K8" s="35">
        <f>E8+H8</f>
        <v>2077200</v>
      </c>
      <c r="L8" s="10">
        <f>F8+I8</f>
        <v>1695790</v>
      </c>
      <c r="M8" s="24">
        <f>(L8-K8)/K8*100</f>
        <v>-18.36173695359137</v>
      </c>
    </row>
    <row r="9" spans="1:13" ht="12.75">
      <c r="A9" s="23" t="s">
        <v>379</v>
      </c>
      <c r="B9" s="29">
        <v>795832</v>
      </c>
      <c r="C9" s="10">
        <v>842044</v>
      </c>
      <c r="D9" s="24">
        <v>5.8067531840891045</v>
      </c>
      <c r="E9" s="35">
        <v>682257</v>
      </c>
      <c r="F9" s="10">
        <v>725563</v>
      </c>
      <c r="G9" s="24">
        <v>6.347461440483571</v>
      </c>
      <c r="H9" s="35">
        <v>120134</v>
      </c>
      <c r="I9" s="10">
        <v>133511</v>
      </c>
      <c r="J9" s="24">
        <v>11.135065843141827</v>
      </c>
      <c r="K9" s="35">
        <f aca="true" t="shared" si="0" ref="K9:K32">E9+H9</f>
        <v>802391</v>
      </c>
      <c r="L9" s="10">
        <f aca="true" t="shared" si="1" ref="L9:L32">F9+I9</f>
        <v>859074</v>
      </c>
      <c r="M9" s="24">
        <f aca="true" t="shared" si="2" ref="M9:M32">(L9-K9)/K9*100</f>
        <v>7.064261687880348</v>
      </c>
    </row>
    <row r="10" spans="1:13" ht="12.75">
      <c r="A10" s="23" t="s">
        <v>10</v>
      </c>
      <c r="B10" s="29">
        <v>155799</v>
      </c>
      <c r="C10" s="10">
        <v>99230</v>
      </c>
      <c r="D10" s="24">
        <v>-36.308962188460775</v>
      </c>
      <c r="E10" s="35">
        <v>161159</v>
      </c>
      <c r="F10" s="10">
        <v>101036</v>
      </c>
      <c r="G10" s="24">
        <v>-37.306635062267695</v>
      </c>
      <c r="H10" s="35">
        <v>2810</v>
      </c>
      <c r="I10" s="10">
        <v>2321</v>
      </c>
      <c r="J10" s="24">
        <v>-17.402135231316727</v>
      </c>
      <c r="K10" s="35">
        <f t="shared" si="0"/>
        <v>163969</v>
      </c>
      <c r="L10" s="10">
        <f t="shared" si="1"/>
        <v>103357</v>
      </c>
      <c r="M10" s="24">
        <f t="shared" si="2"/>
        <v>-36.96552397099452</v>
      </c>
    </row>
    <row r="11" spans="1:13" ht="12.75">
      <c r="A11" s="11" t="s">
        <v>11</v>
      </c>
      <c r="B11" s="30">
        <v>2993468</v>
      </c>
      <c r="C11" s="13">
        <v>2588661</v>
      </c>
      <c r="D11" s="14">
        <v>-13.523010768780557</v>
      </c>
      <c r="E11" s="36">
        <v>2533255</v>
      </c>
      <c r="F11" s="13">
        <v>2117837</v>
      </c>
      <c r="G11" s="14">
        <v>-16.398586008909486</v>
      </c>
      <c r="H11" s="36">
        <v>510305</v>
      </c>
      <c r="I11" s="13">
        <v>540384</v>
      </c>
      <c r="J11" s="14">
        <v>5.894318103879053</v>
      </c>
      <c r="K11" s="36">
        <f t="shared" si="0"/>
        <v>3043560</v>
      </c>
      <c r="L11" s="13">
        <f t="shared" si="1"/>
        <v>2658221</v>
      </c>
      <c r="M11" s="14">
        <f t="shared" si="2"/>
        <v>-12.660798538553536</v>
      </c>
    </row>
    <row r="12" spans="1:13" ht="12.75">
      <c r="A12" s="15" t="s">
        <v>12</v>
      </c>
      <c r="B12" s="2"/>
      <c r="C12" s="3"/>
      <c r="D12" s="5"/>
      <c r="E12" s="2"/>
      <c r="F12" s="3"/>
      <c r="G12" s="5"/>
      <c r="H12" s="2"/>
      <c r="I12" s="3"/>
      <c r="J12" s="5"/>
      <c r="K12" s="2"/>
      <c r="L12" s="3"/>
      <c r="M12" s="5"/>
    </row>
    <row r="13" spans="1:13" ht="12.75">
      <c r="A13" s="15" t="s">
        <v>13</v>
      </c>
      <c r="B13" s="2"/>
      <c r="C13" s="3"/>
      <c r="D13" s="5"/>
      <c r="E13" s="2"/>
      <c r="F13" s="3"/>
      <c r="G13" s="5"/>
      <c r="H13" s="2"/>
      <c r="I13" s="3"/>
      <c r="J13" s="5"/>
      <c r="K13" s="2"/>
      <c r="L13" s="3"/>
      <c r="M13" s="5"/>
    </row>
    <row r="14" spans="1:13" ht="12.75">
      <c r="A14" s="23" t="s">
        <v>14</v>
      </c>
      <c r="B14" s="29">
        <v>30201</v>
      </c>
      <c r="C14" s="10">
        <v>31868</v>
      </c>
      <c r="D14" s="24">
        <v>5.519684778649713</v>
      </c>
      <c r="E14" s="35">
        <v>27190</v>
      </c>
      <c r="F14" s="10">
        <v>29422</v>
      </c>
      <c r="G14" s="24">
        <v>8.208900331004045</v>
      </c>
      <c r="H14" s="35">
        <v>5997</v>
      </c>
      <c r="I14" s="10">
        <v>6731</v>
      </c>
      <c r="J14" s="24">
        <v>12.239453059863266</v>
      </c>
      <c r="K14" s="35">
        <f t="shared" si="0"/>
        <v>33187</v>
      </c>
      <c r="L14" s="10">
        <f t="shared" si="1"/>
        <v>36153</v>
      </c>
      <c r="M14" s="24">
        <f t="shared" si="2"/>
        <v>8.937234459276223</v>
      </c>
    </row>
    <row r="15" spans="1:13" ht="12.75">
      <c r="A15" s="23" t="s">
        <v>15</v>
      </c>
      <c r="B15" s="29">
        <v>298844</v>
      </c>
      <c r="C15" s="10">
        <v>156374</v>
      </c>
      <c r="D15" s="24">
        <v>-47.67370266761253</v>
      </c>
      <c r="E15" s="35">
        <v>251129</v>
      </c>
      <c r="F15" s="10">
        <v>146780</v>
      </c>
      <c r="G15" s="24">
        <v>-41.55195138753389</v>
      </c>
      <c r="H15" s="35">
        <v>31368</v>
      </c>
      <c r="I15" s="10">
        <v>11445</v>
      </c>
      <c r="J15" s="24">
        <v>-63.51377199693956</v>
      </c>
      <c r="K15" s="35">
        <f t="shared" si="0"/>
        <v>282497</v>
      </c>
      <c r="L15" s="10">
        <f t="shared" si="1"/>
        <v>158225</v>
      </c>
      <c r="M15" s="24">
        <f t="shared" si="2"/>
        <v>-43.99055565191843</v>
      </c>
    </row>
    <row r="16" spans="1:13" ht="12.75">
      <c r="A16" s="11" t="s">
        <v>16</v>
      </c>
      <c r="B16" s="30">
        <v>329045</v>
      </c>
      <c r="C16" s="13">
        <v>188242</v>
      </c>
      <c r="D16" s="14">
        <v>-42.79141150906411</v>
      </c>
      <c r="E16" s="36">
        <v>278319</v>
      </c>
      <c r="F16" s="13">
        <v>176202</v>
      </c>
      <c r="G16" s="14">
        <v>-36.69063197266446</v>
      </c>
      <c r="H16" s="36">
        <v>37365</v>
      </c>
      <c r="I16" s="13">
        <v>18176</v>
      </c>
      <c r="J16" s="14">
        <v>-51.355546634551054</v>
      </c>
      <c r="K16" s="36">
        <f t="shared" si="0"/>
        <v>315684</v>
      </c>
      <c r="L16" s="13">
        <f t="shared" si="1"/>
        <v>194378</v>
      </c>
      <c r="M16" s="14">
        <f t="shared" si="2"/>
        <v>-38.42640108462893</v>
      </c>
    </row>
    <row r="17" spans="1:13" ht="12.75">
      <c r="A17" s="15" t="s">
        <v>17</v>
      </c>
      <c r="B17" s="2"/>
      <c r="C17" s="3"/>
      <c r="D17" s="5"/>
      <c r="E17" s="2"/>
      <c r="F17" s="3"/>
      <c r="G17" s="5"/>
      <c r="H17" s="2"/>
      <c r="I17" s="3"/>
      <c r="J17" s="5"/>
      <c r="K17" s="2"/>
      <c r="L17" s="3"/>
      <c r="M17" s="5"/>
    </row>
    <row r="18" spans="1:13" ht="12.75">
      <c r="A18" s="23" t="s">
        <v>14</v>
      </c>
      <c r="B18" s="29">
        <v>38454</v>
      </c>
      <c r="C18" s="10">
        <v>32868</v>
      </c>
      <c r="D18" s="24">
        <v>-14.526447183647997</v>
      </c>
      <c r="E18" s="35">
        <v>35994</v>
      </c>
      <c r="F18" s="10">
        <v>35270</v>
      </c>
      <c r="G18" s="24">
        <v>-2.011446352169806</v>
      </c>
      <c r="H18" s="35">
        <v>2827</v>
      </c>
      <c r="I18" s="10">
        <v>2045</v>
      </c>
      <c r="J18" s="24">
        <v>-27.661832331093027</v>
      </c>
      <c r="K18" s="35">
        <f t="shared" si="0"/>
        <v>38821</v>
      </c>
      <c r="L18" s="10">
        <f t="shared" si="1"/>
        <v>37315</v>
      </c>
      <c r="M18" s="24">
        <f t="shared" si="2"/>
        <v>-3.8793436542077746</v>
      </c>
    </row>
    <row r="19" spans="1:13" ht="12.75">
      <c r="A19" s="23" t="s">
        <v>15</v>
      </c>
      <c r="B19" s="29">
        <v>450735</v>
      </c>
      <c r="C19" s="10">
        <v>377481</v>
      </c>
      <c r="D19" s="24">
        <v>-16.25212153482645</v>
      </c>
      <c r="E19" s="35">
        <v>408949</v>
      </c>
      <c r="F19" s="10">
        <v>359230</v>
      </c>
      <c r="G19" s="24">
        <v>-12.157750721972668</v>
      </c>
      <c r="H19" s="35">
        <v>35416</v>
      </c>
      <c r="I19" s="10">
        <v>26099</v>
      </c>
      <c r="J19" s="24">
        <v>-26.30731872599955</v>
      </c>
      <c r="K19" s="35">
        <f t="shared" si="0"/>
        <v>444365</v>
      </c>
      <c r="L19" s="10">
        <f t="shared" si="1"/>
        <v>385329</v>
      </c>
      <c r="M19" s="24">
        <f t="shared" si="2"/>
        <v>-13.285474778616676</v>
      </c>
    </row>
    <row r="20" spans="1:13" ht="12.75">
      <c r="A20" s="8" t="s">
        <v>18</v>
      </c>
      <c r="B20" s="31">
        <v>489189</v>
      </c>
      <c r="C20" s="16">
        <v>410349</v>
      </c>
      <c r="D20" s="17">
        <v>-16.116470321286865</v>
      </c>
      <c r="E20" s="37">
        <v>444943</v>
      </c>
      <c r="F20" s="16">
        <v>394500</v>
      </c>
      <c r="G20" s="17">
        <v>-11.336957767624167</v>
      </c>
      <c r="H20" s="37">
        <v>38243</v>
      </c>
      <c r="I20" s="16">
        <v>28144</v>
      </c>
      <c r="J20" s="17">
        <v>-26.407447114504617</v>
      </c>
      <c r="K20" s="37">
        <f t="shared" si="0"/>
        <v>483186</v>
      </c>
      <c r="L20" s="16">
        <f t="shared" si="1"/>
        <v>422644</v>
      </c>
      <c r="M20" s="17">
        <f t="shared" si="2"/>
        <v>-12.529750448067617</v>
      </c>
    </row>
    <row r="21" spans="1:13" ht="12.75">
      <c r="A21" s="11" t="s">
        <v>19</v>
      </c>
      <c r="B21" s="30">
        <v>818234</v>
      </c>
      <c r="C21" s="12">
        <v>598591</v>
      </c>
      <c r="D21" s="14">
        <v>-26.843543534001277</v>
      </c>
      <c r="E21" s="30">
        <v>723262</v>
      </c>
      <c r="F21" s="12">
        <v>570702</v>
      </c>
      <c r="G21" s="14">
        <v>-21.09332441079443</v>
      </c>
      <c r="H21" s="30">
        <v>75608</v>
      </c>
      <c r="I21" s="12">
        <v>46320</v>
      </c>
      <c r="J21" s="14">
        <v>-38.73664162522484</v>
      </c>
      <c r="K21" s="30">
        <f t="shared" si="0"/>
        <v>798870</v>
      </c>
      <c r="L21" s="12">
        <f t="shared" si="1"/>
        <v>617022</v>
      </c>
      <c r="M21" s="14">
        <f t="shared" si="2"/>
        <v>-22.763152953546886</v>
      </c>
    </row>
    <row r="22" spans="1:13" ht="12.75">
      <c r="A22" s="15" t="s">
        <v>20</v>
      </c>
      <c r="B22" s="2"/>
      <c r="C22" s="3"/>
      <c r="D22" s="5"/>
      <c r="E22" s="2"/>
      <c r="F22" s="3"/>
      <c r="G22" s="5"/>
      <c r="H22" s="2"/>
      <c r="I22" s="3"/>
      <c r="J22" s="5"/>
      <c r="K22" s="2"/>
      <c r="L22" s="3"/>
      <c r="M22" s="5"/>
    </row>
    <row r="23" spans="1:13" ht="12.75">
      <c r="A23" s="23" t="s">
        <v>374</v>
      </c>
      <c r="B23" s="29">
        <v>845922</v>
      </c>
      <c r="C23" s="10">
        <v>795486</v>
      </c>
      <c r="D23" s="24">
        <v>-5.962251838822019</v>
      </c>
      <c r="E23" s="35">
        <v>428404</v>
      </c>
      <c r="F23" s="10">
        <v>419752</v>
      </c>
      <c r="G23" s="24">
        <v>-2.019588986097235</v>
      </c>
      <c r="H23" s="35">
        <v>424086</v>
      </c>
      <c r="I23" s="10">
        <v>385477</v>
      </c>
      <c r="J23" s="24">
        <v>-9.104049650306777</v>
      </c>
      <c r="K23" s="35">
        <f t="shared" si="0"/>
        <v>852490</v>
      </c>
      <c r="L23" s="10">
        <f t="shared" si="1"/>
        <v>805229</v>
      </c>
      <c r="M23" s="24">
        <f t="shared" si="2"/>
        <v>-5.543877347534869</v>
      </c>
    </row>
    <row r="24" spans="1:13" ht="12.75">
      <c r="A24" s="23" t="s">
        <v>375</v>
      </c>
      <c r="B24" s="29">
        <v>97496</v>
      </c>
      <c r="C24" s="10">
        <v>91795</v>
      </c>
      <c r="D24" s="24">
        <v>-5.847419381307951</v>
      </c>
      <c r="E24" s="35">
        <v>92409</v>
      </c>
      <c r="F24" s="10">
        <v>87004</v>
      </c>
      <c r="G24" s="24">
        <v>-5.848997392028915</v>
      </c>
      <c r="H24" s="35">
        <v>4372</v>
      </c>
      <c r="I24" s="10">
        <v>5270</v>
      </c>
      <c r="J24" s="24">
        <v>20.539798719121688</v>
      </c>
      <c r="K24" s="35">
        <f t="shared" si="0"/>
        <v>96781</v>
      </c>
      <c r="L24" s="10">
        <f t="shared" si="1"/>
        <v>92274</v>
      </c>
      <c r="M24" s="24">
        <f t="shared" si="2"/>
        <v>-4.6569057976255674</v>
      </c>
    </row>
    <row r="25" spans="1:13" ht="12.75">
      <c r="A25" s="11" t="s">
        <v>21</v>
      </c>
      <c r="B25" s="30">
        <v>943418</v>
      </c>
      <c r="C25" s="13">
        <v>887281</v>
      </c>
      <c r="D25" s="14">
        <v>-5.95038466512193</v>
      </c>
      <c r="E25" s="36">
        <v>520813</v>
      </c>
      <c r="F25" s="13">
        <v>506756</v>
      </c>
      <c r="G25" s="14">
        <v>-2.69904937088744</v>
      </c>
      <c r="H25" s="36">
        <v>428458</v>
      </c>
      <c r="I25" s="13">
        <v>390747</v>
      </c>
      <c r="J25" s="14">
        <v>-8.801562813624674</v>
      </c>
      <c r="K25" s="36">
        <f t="shared" si="0"/>
        <v>949271</v>
      </c>
      <c r="L25" s="13">
        <f t="shared" si="1"/>
        <v>897503</v>
      </c>
      <c r="M25" s="14">
        <f t="shared" si="2"/>
        <v>-5.453447961646358</v>
      </c>
    </row>
    <row r="26" spans="1:13" ht="12.75">
      <c r="A26" s="15" t="s">
        <v>22</v>
      </c>
      <c r="B26" s="2"/>
      <c r="C26" s="3"/>
      <c r="D26" s="5"/>
      <c r="E26" s="2"/>
      <c r="F26" s="3"/>
      <c r="G26" s="5"/>
      <c r="H26" s="2"/>
      <c r="I26" s="3"/>
      <c r="J26" s="5"/>
      <c r="K26" s="2"/>
      <c r="L26" s="3"/>
      <c r="M26" s="5"/>
    </row>
    <row r="27" spans="1:13" ht="12.75">
      <c r="A27" s="23" t="s">
        <v>23</v>
      </c>
      <c r="B27" s="29">
        <v>5614108</v>
      </c>
      <c r="C27" s="10">
        <v>4767058</v>
      </c>
      <c r="D27" s="24">
        <v>-15.087882171130303</v>
      </c>
      <c r="E27" s="35">
        <v>5324125</v>
      </c>
      <c r="F27" s="10">
        <v>4463954</v>
      </c>
      <c r="G27" s="24">
        <v>-16.156100767731786</v>
      </c>
      <c r="H27" s="35">
        <v>312569</v>
      </c>
      <c r="I27" s="10">
        <v>286278</v>
      </c>
      <c r="J27" s="24">
        <v>-8.411262793175267</v>
      </c>
      <c r="K27" s="35">
        <f t="shared" si="0"/>
        <v>5636694</v>
      </c>
      <c r="L27" s="10">
        <f t="shared" si="1"/>
        <v>4750232</v>
      </c>
      <c r="M27" s="24">
        <f t="shared" si="2"/>
        <v>-15.726629829470962</v>
      </c>
    </row>
    <row r="28" spans="1:13" ht="12.75">
      <c r="A28" s="23" t="s">
        <v>376</v>
      </c>
      <c r="B28" s="29">
        <v>12800616</v>
      </c>
      <c r="C28" s="10">
        <v>11391996</v>
      </c>
      <c r="D28" s="24">
        <v>-11.004314167380697</v>
      </c>
      <c r="E28" s="35">
        <v>10540737</v>
      </c>
      <c r="F28" s="10">
        <v>8955215</v>
      </c>
      <c r="G28" s="24">
        <v>-15.041851437902304</v>
      </c>
      <c r="H28" s="35">
        <v>2185814</v>
      </c>
      <c r="I28" s="10">
        <v>2388087</v>
      </c>
      <c r="J28" s="24">
        <v>9.253898090139417</v>
      </c>
      <c r="K28" s="35">
        <f t="shared" si="0"/>
        <v>12726551</v>
      </c>
      <c r="L28" s="10">
        <f t="shared" si="1"/>
        <v>11343302</v>
      </c>
      <c r="M28" s="24">
        <f t="shared" si="2"/>
        <v>-10.869001350012269</v>
      </c>
    </row>
    <row r="29" spans="1:13" ht="12.75">
      <c r="A29" s="23" t="s">
        <v>24</v>
      </c>
      <c r="B29" s="29">
        <v>680171</v>
      </c>
      <c r="C29" s="10">
        <v>497827</v>
      </c>
      <c r="D29" s="24">
        <v>-26.808552555166273</v>
      </c>
      <c r="E29" s="35">
        <v>661923</v>
      </c>
      <c r="F29" s="10">
        <v>495805</v>
      </c>
      <c r="G29" s="24">
        <v>-25.09627252716706</v>
      </c>
      <c r="H29" s="35">
        <v>14806</v>
      </c>
      <c r="I29" s="10">
        <v>11437</v>
      </c>
      <c r="J29" s="24">
        <v>-22.75428880183709</v>
      </c>
      <c r="K29" s="35">
        <f t="shared" si="0"/>
        <v>676729</v>
      </c>
      <c r="L29" s="10">
        <f t="shared" si="1"/>
        <v>507242</v>
      </c>
      <c r="M29" s="24">
        <f t="shared" si="2"/>
        <v>-25.045032797471368</v>
      </c>
    </row>
    <row r="30" spans="1:13" ht="12.75">
      <c r="A30" s="11" t="s">
        <v>25</v>
      </c>
      <c r="B30" s="30">
        <v>19094895</v>
      </c>
      <c r="C30" s="13">
        <v>16656881</v>
      </c>
      <c r="D30" s="14">
        <v>-12.767883772076253</v>
      </c>
      <c r="E30" s="36">
        <v>16526785</v>
      </c>
      <c r="F30" s="13">
        <v>13914974</v>
      </c>
      <c r="G30" s="14">
        <v>-15.80350322219355</v>
      </c>
      <c r="H30" s="36">
        <v>2513189</v>
      </c>
      <c r="I30" s="13">
        <v>2685802</v>
      </c>
      <c r="J30" s="14">
        <v>6.868285672108227</v>
      </c>
      <c r="K30" s="36">
        <f t="shared" si="0"/>
        <v>19039974</v>
      </c>
      <c r="L30" s="13">
        <f t="shared" si="1"/>
        <v>16600776</v>
      </c>
      <c r="M30" s="14">
        <f t="shared" si="2"/>
        <v>-12.81093135946509</v>
      </c>
    </row>
    <row r="31" spans="1:13" ht="12.75">
      <c r="A31" s="18" t="s">
        <v>26</v>
      </c>
      <c r="B31" s="32">
        <v>3755</v>
      </c>
      <c r="C31" s="19">
        <v>4996</v>
      </c>
      <c r="D31" s="20">
        <v>33.04926764314248</v>
      </c>
      <c r="E31" s="38">
        <v>178</v>
      </c>
      <c r="F31" s="19">
        <v>954</v>
      </c>
      <c r="G31" s="20">
        <v>435.9550561797753</v>
      </c>
      <c r="H31" s="38">
        <v>3672</v>
      </c>
      <c r="I31" s="19">
        <v>4434</v>
      </c>
      <c r="J31" s="20">
        <v>20.751633986928105</v>
      </c>
      <c r="K31" s="38">
        <f t="shared" si="0"/>
        <v>3850</v>
      </c>
      <c r="L31" s="19">
        <f t="shared" si="1"/>
        <v>5388</v>
      </c>
      <c r="M31" s="20">
        <f t="shared" si="2"/>
        <v>39.94805194805195</v>
      </c>
    </row>
    <row r="32" spans="1:13" ht="12.75">
      <c r="A32" s="18" t="s">
        <v>27</v>
      </c>
      <c r="B32" s="33">
        <v>23853770</v>
      </c>
      <c r="C32" s="34">
        <v>20736410</v>
      </c>
      <c r="D32" s="20">
        <v>-13.068626049467234</v>
      </c>
      <c r="E32" s="39">
        <v>20304293</v>
      </c>
      <c r="F32" s="34">
        <v>17111223</v>
      </c>
      <c r="G32" s="20">
        <v>-15.72608314901681</v>
      </c>
      <c r="H32" s="39">
        <v>3531232</v>
      </c>
      <c r="I32" s="34">
        <v>3667687</v>
      </c>
      <c r="J32" s="20">
        <v>3.86423208670515</v>
      </c>
      <c r="K32" s="39">
        <f t="shared" si="0"/>
        <v>23835525</v>
      </c>
      <c r="L32" s="34">
        <f t="shared" si="1"/>
        <v>20778910</v>
      </c>
      <c r="M32" s="20">
        <f t="shared" si="2"/>
        <v>-12.823778792369792</v>
      </c>
    </row>
    <row r="34" ht="12.75">
      <c r="A34" s="22" t="s">
        <v>410</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5118110236220472" bottom="0.7480314960629921" header="0.5118110236220472" footer="0.5118110236220472"/>
  <pageSetup orientation="landscape" scale="82" r:id="rId1"/>
</worksheet>
</file>

<file path=xl/worksheets/sheet2.xml><?xml version="1.0" encoding="utf-8"?>
<worksheet xmlns="http://schemas.openxmlformats.org/spreadsheetml/2006/main" xmlns:r="http://schemas.openxmlformats.org/officeDocument/2006/relationships">
  <dimension ref="A1:X584"/>
  <sheetViews>
    <sheetView tabSelected="1" view="pageBreakPreview" zoomScale="85" zoomScaleSheetLayoutView="85" zoomScalePageLayoutView="0" workbookViewId="0" topLeftCell="A1">
      <selection activeCell="A1" sqref="A1:U1"/>
    </sheetView>
  </sheetViews>
  <sheetFormatPr defaultColWidth="10.7109375" defaultRowHeight="12.75"/>
  <cols>
    <col min="1" max="1" width="40.710937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4" s="43" customFormat="1" ht="15">
      <c r="A1" s="98" t="s">
        <v>414</v>
      </c>
      <c r="B1" s="99"/>
      <c r="C1" s="99"/>
      <c r="D1" s="99"/>
      <c r="E1" s="99"/>
      <c r="F1" s="99"/>
      <c r="G1" s="99"/>
      <c r="H1" s="99"/>
      <c r="I1" s="99"/>
      <c r="J1" s="99"/>
      <c r="K1" s="99"/>
      <c r="L1" s="99"/>
      <c r="M1" s="99"/>
      <c r="N1" s="99"/>
      <c r="O1" s="99"/>
      <c r="P1" s="99"/>
      <c r="Q1" s="99"/>
      <c r="R1" s="99"/>
      <c r="S1" s="99"/>
      <c r="T1" s="99"/>
      <c r="U1" s="99"/>
      <c r="V1" s="83"/>
      <c r="W1" s="83"/>
      <c r="X1" s="83"/>
    </row>
    <row r="2" spans="1:21" s="43" customFormat="1" ht="12.75" customHeight="1">
      <c r="A2" s="47"/>
      <c r="B2" s="55"/>
      <c r="C2" s="55"/>
      <c r="D2" s="55"/>
      <c r="E2" s="55"/>
      <c r="F2" s="55"/>
      <c r="G2" s="55"/>
      <c r="H2" s="55"/>
      <c r="I2" s="55"/>
      <c r="J2" s="55"/>
      <c r="K2" s="55"/>
      <c r="L2" s="55"/>
      <c r="M2" s="55"/>
      <c r="N2" s="55"/>
      <c r="O2" s="85"/>
      <c r="P2" s="55"/>
      <c r="Q2" s="55"/>
      <c r="R2" s="55"/>
      <c r="S2" s="55"/>
      <c r="T2" s="85"/>
      <c r="U2" s="55"/>
    </row>
    <row r="3" spans="1:21" s="43" customFormat="1" ht="12.75" customHeight="1">
      <c r="A3" s="44"/>
      <c r="B3" s="45"/>
      <c r="C3" s="45"/>
      <c r="D3" s="45"/>
      <c r="E3" s="45"/>
      <c r="F3" s="45"/>
      <c r="G3" s="45"/>
      <c r="H3" s="45"/>
      <c r="I3" s="45"/>
      <c r="J3" s="45"/>
      <c r="K3" s="45"/>
      <c r="L3" s="45"/>
      <c r="M3" s="45"/>
      <c r="N3" s="87"/>
      <c r="O3" s="87"/>
      <c r="P3" s="45"/>
      <c r="Q3" s="45"/>
      <c r="R3" s="45"/>
      <c r="S3" s="87"/>
      <c r="T3" s="97" t="s">
        <v>0</v>
      </c>
      <c r="U3" s="97"/>
    </row>
    <row r="4" spans="1:21" s="43" customFormat="1" ht="12.75" customHeight="1">
      <c r="A4" s="100" t="s">
        <v>1</v>
      </c>
      <c r="B4" s="100" t="s">
        <v>2</v>
      </c>
      <c r="C4" s="100"/>
      <c r="D4" s="100"/>
      <c r="E4" s="100"/>
      <c r="F4" s="46"/>
      <c r="G4" s="100" t="s">
        <v>3</v>
      </c>
      <c r="H4" s="100"/>
      <c r="I4" s="100"/>
      <c r="J4" s="100"/>
      <c r="K4" s="46"/>
      <c r="L4" s="101" t="s">
        <v>4</v>
      </c>
      <c r="M4" s="100"/>
      <c r="N4" s="100"/>
      <c r="O4" s="100"/>
      <c r="P4" s="46"/>
      <c r="Q4" s="101" t="s">
        <v>4</v>
      </c>
      <c r="R4" s="100"/>
      <c r="S4" s="100"/>
      <c r="T4" s="100"/>
      <c r="U4" s="46"/>
    </row>
    <row r="5" spans="1:21" s="43" customFormat="1" ht="12.75" customHeight="1">
      <c r="A5" s="100"/>
      <c r="B5" s="100" t="s">
        <v>28</v>
      </c>
      <c r="C5" s="100"/>
      <c r="D5" s="100" t="s">
        <v>29</v>
      </c>
      <c r="E5" s="100"/>
      <c r="F5" s="46"/>
      <c r="G5" s="100" t="s">
        <v>28</v>
      </c>
      <c r="H5" s="100"/>
      <c r="I5" s="100" t="s">
        <v>29</v>
      </c>
      <c r="J5" s="100"/>
      <c r="K5" s="46"/>
      <c r="L5" s="101" t="s">
        <v>28</v>
      </c>
      <c r="M5" s="100"/>
      <c r="N5" s="100" t="s">
        <v>29</v>
      </c>
      <c r="O5" s="100"/>
      <c r="P5" s="46"/>
      <c r="Q5" s="101" t="s">
        <v>28</v>
      </c>
      <c r="R5" s="100"/>
      <c r="S5" s="100" t="s">
        <v>29</v>
      </c>
      <c r="T5" s="100"/>
      <c r="U5" s="46"/>
    </row>
    <row r="6" spans="1:21" s="43" customFormat="1" ht="12.75" customHeight="1">
      <c r="A6" s="46" t="s">
        <v>5</v>
      </c>
      <c r="B6" s="100" t="s">
        <v>30</v>
      </c>
      <c r="C6" s="100"/>
      <c r="D6" s="100" t="s">
        <v>6</v>
      </c>
      <c r="E6" s="100"/>
      <c r="F6" s="46"/>
      <c r="G6" s="100" t="s">
        <v>30</v>
      </c>
      <c r="H6" s="100"/>
      <c r="I6" s="100" t="s">
        <v>6</v>
      </c>
      <c r="J6" s="100"/>
      <c r="K6" s="46"/>
      <c r="L6" s="101" t="s">
        <v>30</v>
      </c>
      <c r="M6" s="100"/>
      <c r="N6" s="100" t="s">
        <v>6</v>
      </c>
      <c r="O6" s="100"/>
      <c r="P6" s="46"/>
      <c r="Q6" s="101" t="s">
        <v>30</v>
      </c>
      <c r="R6" s="100"/>
      <c r="S6" s="100" t="s">
        <v>6</v>
      </c>
      <c r="T6" s="100"/>
      <c r="U6" s="46"/>
    </row>
    <row r="7" spans="1:21" s="43" customFormat="1" ht="12.75" customHeight="1">
      <c r="A7" s="46" t="s">
        <v>31</v>
      </c>
      <c r="B7" s="48">
        <v>2018</v>
      </c>
      <c r="C7" s="48">
        <v>2019</v>
      </c>
      <c r="D7" s="48" t="s">
        <v>377</v>
      </c>
      <c r="E7" s="48" t="s">
        <v>378</v>
      </c>
      <c r="F7" s="48" t="s">
        <v>413</v>
      </c>
      <c r="G7" s="48">
        <v>2018</v>
      </c>
      <c r="H7" s="48">
        <v>2019</v>
      </c>
      <c r="I7" s="48" t="s">
        <v>377</v>
      </c>
      <c r="J7" s="48" t="s">
        <v>378</v>
      </c>
      <c r="K7" s="48" t="s">
        <v>413</v>
      </c>
      <c r="L7" s="49">
        <v>2018</v>
      </c>
      <c r="M7" s="48">
        <v>2019</v>
      </c>
      <c r="N7" s="48" t="s">
        <v>377</v>
      </c>
      <c r="O7" s="48" t="s">
        <v>378</v>
      </c>
      <c r="P7" s="48" t="s">
        <v>413</v>
      </c>
      <c r="Q7" s="49">
        <v>2018</v>
      </c>
      <c r="R7" s="48">
        <v>2019</v>
      </c>
      <c r="S7" s="48" t="s">
        <v>377</v>
      </c>
      <c r="T7" s="48" t="s">
        <v>378</v>
      </c>
      <c r="U7" s="48" t="s">
        <v>413</v>
      </c>
    </row>
    <row r="8" spans="1:21" ht="12.75">
      <c r="A8" s="15" t="s">
        <v>408</v>
      </c>
      <c r="B8" s="2"/>
      <c r="C8" s="3"/>
      <c r="D8" s="3"/>
      <c r="E8" s="5"/>
      <c r="F8" s="3"/>
      <c r="G8" s="2"/>
      <c r="H8" s="3"/>
      <c r="I8" s="3"/>
      <c r="J8" s="5"/>
      <c r="K8" s="3"/>
      <c r="L8" s="3"/>
      <c r="M8" s="3"/>
      <c r="N8" s="3"/>
      <c r="O8" s="5"/>
      <c r="P8" s="3"/>
      <c r="Q8" s="3"/>
      <c r="R8" s="3"/>
      <c r="S8" s="3"/>
      <c r="T8" s="5"/>
      <c r="U8" s="3"/>
    </row>
    <row r="9" spans="1:21" ht="12.75">
      <c r="A9" s="15" t="s">
        <v>88</v>
      </c>
      <c r="B9" s="2"/>
      <c r="C9" s="3"/>
      <c r="D9" s="3"/>
      <c r="E9" s="5"/>
      <c r="F9" s="3"/>
      <c r="G9" s="2"/>
      <c r="H9" s="3"/>
      <c r="I9" s="3"/>
      <c r="J9" s="5"/>
      <c r="K9" s="3"/>
      <c r="L9" s="3"/>
      <c r="M9" s="3"/>
      <c r="N9" s="3"/>
      <c r="O9" s="5"/>
      <c r="P9" s="3"/>
      <c r="Q9" s="3"/>
      <c r="R9" s="3"/>
      <c r="S9" s="3"/>
      <c r="T9" s="5"/>
      <c r="U9" s="3"/>
    </row>
    <row r="10" spans="1:21" ht="12.75">
      <c r="A10" s="15" t="s">
        <v>89</v>
      </c>
      <c r="B10" s="2"/>
      <c r="C10" s="3"/>
      <c r="D10" s="3"/>
      <c r="E10" s="5"/>
      <c r="F10" s="3"/>
      <c r="G10" s="2"/>
      <c r="H10" s="3"/>
      <c r="I10" s="3"/>
      <c r="J10" s="5"/>
      <c r="K10" s="3"/>
      <c r="L10" s="3"/>
      <c r="M10" s="3"/>
      <c r="N10" s="3"/>
      <c r="O10" s="5"/>
      <c r="P10" s="3"/>
      <c r="Q10" s="3"/>
      <c r="R10" s="3"/>
      <c r="S10" s="3"/>
      <c r="T10" s="5"/>
      <c r="U10" s="3"/>
    </row>
    <row r="11" spans="1:21" ht="12.75">
      <c r="A11" s="15" t="s">
        <v>90</v>
      </c>
      <c r="B11" s="2"/>
      <c r="C11" s="3"/>
      <c r="D11" s="3"/>
      <c r="E11" s="5"/>
      <c r="F11" s="3"/>
      <c r="G11" s="2"/>
      <c r="H11" s="3"/>
      <c r="I11" s="3"/>
      <c r="J11" s="5"/>
      <c r="K11" s="3"/>
      <c r="L11" s="3"/>
      <c r="M11" s="3"/>
      <c r="N11" s="3"/>
      <c r="O11" s="5"/>
      <c r="P11" s="3"/>
      <c r="Q11" s="3"/>
      <c r="R11" s="3"/>
      <c r="S11" s="3"/>
      <c r="T11" s="5"/>
      <c r="U11" s="3"/>
    </row>
    <row r="12" spans="1:21" ht="12.75">
      <c r="A12" s="51" t="s">
        <v>91</v>
      </c>
      <c r="B12" s="68">
        <v>82</v>
      </c>
      <c r="C12" s="62">
        <v>0</v>
      </c>
      <c r="D12" s="62">
        <v>368</v>
      </c>
      <c r="E12" s="63">
        <v>0</v>
      </c>
      <c r="F12" s="88">
        <f>(E12-D12)/D12*100</f>
        <v>-100</v>
      </c>
      <c r="G12" s="68">
        <v>88</v>
      </c>
      <c r="H12" s="62">
        <v>0</v>
      </c>
      <c r="I12" s="62">
        <v>375</v>
      </c>
      <c r="J12" s="63">
        <v>0</v>
      </c>
      <c r="K12" s="88">
        <f>(J12-I12)/I12*100</f>
        <v>-100</v>
      </c>
      <c r="L12" s="62">
        <v>0</v>
      </c>
      <c r="M12" s="62">
        <v>0</v>
      </c>
      <c r="N12" s="62">
        <v>0</v>
      </c>
      <c r="O12" s="63">
        <v>0</v>
      </c>
      <c r="P12" s="88" t="s">
        <v>380</v>
      </c>
      <c r="Q12" s="62">
        <f>G12+L12</f>
        <v>88</v>
      </c>
      <c r="R12" s="62">
        <f>H12+M12</f>
        <v>0</v>
      </c>
      <c r="S12" s="62">
        <f>I12+N12</f>
        <v>375</v>
      </c>
      <c r="T12" s="63">
        <f>J12+O12</f>
        <v>0</v>
      </c>
      <c r="U12" s="88">
        <f>(T12-S12)/S12*100</f>
        <v>-100</v>
      </c>
    </row>
    <row r="13" spans="1:21" ht="12.75">
      <c r="A13" s="15" t="s">
        <v>92</v>
      </c>
      <c r="B13" s="69">
        <v>82</v>
      </c>
      <c r="C13" s="64">
        <v>0</v>
      </c>
      <c r="D13" s="64">
        <v>368</v>
      </c>
      <c r="E13" s="65">
        <v>0</v>
      </c>
      <c r="F13" s="89">
        <f aca="true" t="shared" si="0" ref="F13:F34">(E13-D13)/D13*100</f>
        <v>-100</v>
      </c>
      <c r="G13" s="69">
        <v>88</v>
      </c>
      <c r="H13" s="64">
        <v>0</v>
      </c>
      <c r="I13" s="64">
        <v>375</v>
      </c>
      <c r="J13" s="65">
        <v>0</v>
      </c>
      <c r="K13" s="89">
        <f aca="true" t="shared" si="1" ref="K13:K34">(J13-I13)/I13*100</f>
        <v>-100</v>
      </c>
      <c r="L13" s="64">
        <v>0</v>
      </c>
      <c r="M13" s="64">
        <v>0</v>
      </c>
      <c r="N13" s="64">
        <v>0</v>
      </c>
      <c r="O13" s="65">
        <v>0</v>
      </c>
      <c r="P13" s="89" t="s">
        <v>380</v>
      </c>
      <c r="Q13" s="64">
        <f aca="true" t="shared" si="2" ref="Q13:Q74">G13+L13</f>
        <v>88</v>
      </c>
      <c r="R13" s="64">
        <f aca="true" t="shared" si="3" ref="R13:R74">H13+M13</f>
        <v>0</v>
      </c>
      <c r="S13" s="64">
        <f aca="true" t="shared" si="4" ref="S13:S74">I13+N13</f>
        <v>375</v>
      </c>
      <c r="T13" s="65">
        <f aca="true" t="shared" si="5" ref="T13:T74">J13+O13</f>
        <v>0</v>
      </c>
      <c r="U13" s="89">
        <f aca="true" t="shared" si="6" ref="U13:U34">(T13-S13)/S13*100</f>
        <v>-100</v>
      </c>
    </row>
    <row r="14" spans="1:21" ht="12.75">
      <c r="A14" s="15" t="s">
        <v>93</v>
      </c>
      <c r="B14" s="2"/>
      <c r="C14" s="3"/>
      <c r="D14" s="3"/>
      <c r="E14" s="5"/>
      <c r="F14" s="88"/>
      <c r="G14" s="2"/>
      <c r="H14" s="3"/>
      <c r="I14" s="3"/>
      <c r="J14" s="5"/>
      <c r="K14" s="88"/>
      <c r="L14" s="3"/>
      <c r="M14" s="3"/>
      <c r="N14" s="3"/>
      <c r="O14" s="5"/>
      <c r="P14" s="88"/>
      <c r="Q14" s="3"/>
      <c r="R14" s="3"/>
      <c r="S14" s="3"/>
      <c r="T14" s="5"/>
      <c r="U14" s="88"/>
    </row>
    <row r="15" spans="1:21" ht="12.75">
      <c r="A15" s="15" t="s">
        <v>90</v>
      </c>
      <c r="B15" s="2"/>
      <c r="C15" s="3"/>
      <c r="D15" s="3"/>
      <c r="E15" s="5"/>
      <c r="F15" s="88"/>
      <c r="G15" s="2"/>
      <c r="H15" s="3"/>
      <c r="I15" s="3"/>
      <c r="J15" s="5"/>
      <c r="K15" s="88"/>
      <c r="L15" s="3"/>
      <c r="M15" s="3"/>
      <c r="N15" s="3"/>
      <c r="O15" s="5"/>
      <c r="P15" s="88"/>
      <c r="Q15" s="3"/>
      <c r="R15" s="3"/>
      <c r="S15" s="3"/>
      <c r="T15" s="5"/>
      <c r="U15" s="88"/>
    </row>
    <row r="16" spans="1:21" ht="12.75">
      <c r="A16" s="51" t="s">
        <v>384</v>
      </c>
      <c r="B16" s="68">
        <v>0</v>
      </c>
      <c r="C16" s="62">
        <v>0</v>
      </c>
      <c r="D16" s="9">
        <v>26251</v>
      </c>
      <c r="E16" s="63">
        <v>0</v>
      </c>
      <c r="F16" s="88">
        <f t="shared" si="0"/>
        <v>-100</v>
      </c>
      <c r="G16" s="68">
        <v>50</v>
      </c>
      <c r="H16" s="62">
        <v>0</v>
      </c>
      <c r="I16" s="9">
        <v>26569</v>
      </c>
      <c r="J16" s="63">
        <v>0</v>
      </c>
      <c r="K16" s="88">
        <f t="shared" si="1"/>
        <v>-100</v>
      </c>
      <c r="L16" s="62">
        <v>0</v>
      </c>
      <c r="M16" s="62">
        <v>0</v>
      </c>
      <c r="N16" s="9">
        <v>1950</v>
      </c>
      <c r="O16" s="63">
        <v>0</v>
      </c>
      <c r="P16" s="88">
        <f aca="true" t="shared" si="7" ref="P16:P34">(O16-N16)/N16*100</f>
        <v>-100</v>
      </c>
      <c r="Q16" s="62">
        <f t="shared" si="2"/>
        <v>50</v>
      </c>
      <c r="R16" s="62">
        <f t="shared" si="3"/>
        <v>0</v>
      </c>
      <c r="S16" s="9">
        <f t="shared" si="4"/>
        <v>28519</v>
      </c>
      <c r="T16" s="63">
        <f t="shared" si="5"/>
        <v>0</v>
      </c>
      <c r="U16" s="88">
        <f t="shared" si="6"/>
        <v>-100</v>
      </c>
    </row>
    <row r="17" spans="1:21" ht="12.75">
      <c r="A17" s="51" t="s">
        <v>94</v>
      </c>
      <c r="B17" s="68">
        <v>0</v>
      </c>
      <c r="C17" s="62">
        <v>8</v>
      </c>
      <c r="D17" s="62">
        <v>405</v>
      </c>
      <c r="E17" s="63">
        <v>8</v>
      </c>
      <c r="F17" s="88">
        <f t="shared" si="0"/>
        <v>-98.0246913580247</v>
      </c>
      <c r="G17" s="68">
        <v>0</v>
      </c>
      <c r="H17" s="62">
        <v>5</v>
      </c>
      <c r="I17" s="62">
        <v>330</v>
      </c>
      <c r="J17" s="63">
        <v>30</v>
      </c>
      <c r="K17" s="88">
        <f t="shared" si="1"/>
        <v>-90.9090909090909</v>
      </c>
      <c r="L17" s="62">
        <v>0</v>
      </c>
      <c r="M17" s="62">
        <v>8</v>
      </c>
      <c r="N17" s="62">
        <v>87</v>
      </c>
      <c r="O17" s="63">
        <v>78</v>
      </c>
      <c r="P17" s="88">
        <f t="shared" si="7"/>
        <v>-10.344827586206897</v>
      </c>
      <c r="Q17" s="62">
        <f t="shared" si="2"/>
        <v>0</v>
      </c>
      <c r="R17" s="62">
        <f t="shared" si="3"/>
        <v>13</v>
      </c>
      <c r="S17" s="62">
        <f t="shared" si="4"/>
        <v>417</v>
      </c>
      <c r="T17" s="63">
        <f t="shared" si="5"/>
        <v>108</v>
      </c>
      <c r="U17" s="88">
        <f t="shared" si="6"/>
        <v>-74.10071942446042</v>
      </c>
    </row>
    <row r="18" spans="1:21" ht="12.75">
      <c r="A18" s="51" t="s">
        <v>385</v>
      </c>
      <c r="B18" s="29">
        <v>28314</v>
      </c>
      <c r="C18" s="9">
        <v>25613</v>
      </c>
      <c r="D18" s="9">
        <v>314144</v>
      </c>
      <c r="E18" s="66">
        <v>186006</v>
      </c>
      <c r="F18" s="88">
        <f t="shared" si="0"/>
        <v>-40.78957420800652</v>
      </c>
      <c r="G18" s="29">
        <v>27649</v>
      </c>
      <c r="H18" s="9">
        <v>23883</v>
      </c>
      <c r="I18" s="9">
        <v>304053</v>
      </c>
      <c r="J18" s="66">
        <v>178404</v>
      </c>
      <c r="K18" s="88">
        <f t="shared" si="1"/>
        <v>-41.3247032589713</v>
      </c>
      <c r="L18" s="9">
        <v>1328</v>
      </c>
      <c r="M18" s="9">
        <v>1621</v>
      </c>
      <c r="N18" s="9">
        <v>13285</v>
      </c>
      <c r="O18" s="66">
        <v>10188</v>
      </c>
      <c r="P18" s="88">
        <f t="shared" si="7"/>
        <v>-23.31200602182913</v>
      </c>
      <c r="Q18" s="9">
        <f t="shared" si="2"/>
        <v>28977</v>
      </c>
      <c r="R18" s="9">
        <f t="shared" si="3"/>
        <v>25504</v>
      </c>
      <c r="S18" s="9">
        <f t="shared" si="4"/>
        <v>317338</v>
      </c>
      <c r="T18" s="66">
        <f t="shared" si="5"/>
        <v>188592</v>
      </c>
      <c r="U18" s="88">
        <f t="shared" si="6"/>
        <v>-40.57062186060289</v>
      </c>
    </row>
    <row r="19" spans="1:21" ht="12.75">
      <c r="A19" s="51" t="s">
        <v>95</v>
      </c>
      <c r="B19" s="29">
        <v>5998</v>
      </c>
      <c r="C19" s="9">
        <v>5820</v>
      </c>
      <c r="D19" s="9">
        <v>55629</v>
      </c>
      <c r="E19" s="66">
        <v>48065</v>
      </c>
      <c r="F19" s="88">
        <f t="shared" si="0"/>
        <v>-13.597224469251648</v>
      </c>
      <c r="G19" s="29">
        <v>5832</v>
      </c>
      <c r="H19" s="9">
        <v>5539</v>
      </c>
      <c r="I19" s="9">
        <v>49298</v>
      </c>
      <c r="J19" s="66">
        <v>37823</v>
      </c>
      <c r="K19" s="88">
        <f t="shared" si="1"/>
        <v>-23.276806361312833</v>
      </c>
      <c r="L19" s="62">
        <v>952</v>
      </c>
      <c r="M19" s="9">
        <v>1871</v>
      </c>
      <c r="N19" s="9">
        <v>9659</v>
      </c>
      <c r="O19" s="66">
        <v>11343</v>
      </c>
      <c r="P19" s="88">
        <f t="shared" si="7"/>
        <v>17.434517030748527</v>
      </c>
      <c r="Q19" s="62">
        <f t="shared" si="2"/>
        <v>6784</v>
      </c>
      <c r="R19" s="9">
        <f t="shared" si="3"/>
        <v>7410</v>
      </c>
      <c r="S19" s="9">
        <f t="shared" si="4"/>
        <v>58957</v>
      </c>
      <c r="T19" s="66">
        <f t="shared" si="5"/>
        <v>49166</v>
      </c>
      <c r="U19" s="88">
        <f t="shared" si="6"/>
        <v>-16.607018674627273</v>
      </c>
    </row>
    <row r="20" spans="1:21" ht="12.75">
      <c r="A20" s="15" t="s">
        <v>92</v>
      </c>
      <c r="B20" s="54">
        <v>34312</v>
      </c>
      <c r="C20" s="42">
        <v>31441</v>
      </c>
      <c r="D20" s="42">
        <v>396429</v>
      </c>
      <c r="E20" s="58">
        <v>234079</v>
      </c>
      <c r="F20" s="89">
        <f t="shared" si="0"/>
        <v>-40.953108879521935</v>
      </c>
      <c r="G20" s="54">
        <v>33531</v>
      </c>
      <c r="H20" s="42">
        <v>29427</v>
      </c>
      <c r="I20" s="42">
        <v>380250</v>
      </c>
      <c r="J20" s="58">
        <v>216257</v>
      </c>
      <c r="K20" s="89">
        <f t="shared" si="1"/>
        <v>-43.12767915844839</v>
      </c>
      <c r="L20" s="42">
        <v>2280</v>
      </c>
      <c r="M20" s="42">
        <v>3500</v>
      </c>
      <c r="N20" s="42">
        <v>24981</v>
      </c>
      <c r="O20" s="58">
        <v>21609</v>
      </c>
      <c r="P20" s="89">
        <f t="shared" si="7"/>
        <v>-13.49825867659421</v>
      </c>
      <c r="Q20" s="42">
        <f t="shared" si="2"/>
        <v>35811</v>
      </c>
      <c r="R20" s="42">
        <f t="shared" si="3"/>
        <v>32927</v>
      </c>
      <c r="S20" s="42">
        <f t="shared" si="4"/>
        <v>405231</v>
      </c>
      <c r="T20" s="58">
        <f t="shared" si="5"/>
        <v>237866</v>
      </c>
      <c r="U20" s="89">
        <f t="shared" si="6"/>
        <v>-41.301134414691866</v>
      </c>
    </row>
    <row r="21" spans="1:21" ht="12.75">
      <c r="A21" s="15" t="s">
        <v>96</v>
      </c>
      <c r="B21" s="2"/>
      <c r="C21" s="3"/>
      <c r="D21" s="3"/>
      <c r="E21" s="5"/>
      <c r="F21" s="88"/>
      <c r="G21" s="2"/>
      <c r="H21" s="3"/>
      <c r="I21" s="3"/>
      <c r="J21" s="5"/>
      <c r="K21" s="88"/>
      <c r="L21" s="3"/>
      <c r="M21" s="3"/>
      <c r="N21" s="3"/>
      <c r="O21" s="5"/>
      <c r="P21" s="88"/>
      <c r="Q21" s="3"/>
      <c r="R21" s="3"/>
      <c r="S21" s="3"/>
      <c r="T21" s="5"/>
      <c r="U21" s="88"/>
    </row>
    <row r="22" spans="1:21" ht="12.75">
      <c r="A22" s="15" t="s">
        <v>90</v>
      </c>
      <c r="B22" s="2"/>
      <c r="C22" s="3"/>
      <c r="D22" s="3"/>
      <c r="E22" s="5"/>
      <c r="F22" s="88"/>
      <c r="G22" s="2"/>
      <c r="H22" s="3"/>
      <c r="I22" s="3"/>
      <c r="J22" s="5"/>
      <c r="K22" s="88"/>
      <c r="L22" s="3"/>
      <c r="M22" s="3"/>
      <c r="N22" s="3"/>
      <c r="O22" s="5"/>
      <c r="P22" s="88"/>
      <c r="Q22" s="3"/>
      <c r="R22" s="3"/>
      <c r="S22" s="3"/>
      <c r="T22" s="5"/>
      <c r="U22" s="88"/>
    </row>
    <row r="23" spans="1:21" ht="12.75">
      <c r="A23" s="51" t="s">
        <v>386</v>
      </c>
      <c r="B23" s="68">
        <v>0</v>
      </c>
      <c r="C23" s="62">
        <v>0</v>
      </c>
      <c r="D23" s="62">
        <v>555</v>
      </c>
      <c r="E23" s="63">
        <v>0</v>
      </c>
      <c r="F23" s="88">
        <f t="shared" si="0"/>
        <v>-100</v>
      </c>
      <c r="G23" s="68">
        <v>67</v>
      </c>
      <c r="H23" s="62">
        <v>0</v>
      </c>
      <c r="I23" s="62">
        <v>529</v>
      </c>
      <c r="J23" s="63">
        <v>45</v>
      </c>
      <c r="K23" s="88">
        <f t="shared" si="1"/>
        <v>-91.49338374291115</v>
      </c>
      <c r="L23" s="62">
        <v>0</v>
      </c>
      <c r="M23" s="62">
        <v>0</v>
      </c>
      <c r="N23" s="62">
        <v>0</v>
      </c>
      <c r="O23" s="63">
        <v>0</v>
      </c>
      <c r="P23" s="88" t="s">
        <v>380</v>
      </c>
      <c r="Q23" s="62">
        <f t="shared" si="2"/>
        <v>67</v>
      </c>
      <c r="R23" s="62">
        <f t="shared" si="3"/>
        <v>0</v>
      </c>
      <c r="S23" s="62">
        <f t="shared" si="4"/>
        <v>529</v>
      </c>
      <c r="T23" s="63">
        <f t="shared" si="5"/>
        <v>45</v>
      </c>
      <c r="U23" s="88">
        <f t="shared" si="6"/>
        <v>-91.49338374291115</v>
      </c>
    </row>
    <row r="24" spans="1:21" ht="12.75">
      <c r="A24" s="51" t="s">
        <v>97</v>
      </c>
      <c r="B24" s="29">
        <v>9725</v>
      </c>
      <c r="C24" s="9">
        <v>2519</v>
      </c>
      <c r="D24" s="9">
        <v>82149</v>
      </c>
      <c r="E24" s="66">
        <v>52953</v>
      </c>
      <c r="F24" s="88">
        <f t="shared" si="0"/>
        <v>-35.540298725486615</v>
      </c>
      <c r="G24" s="29">
        <v>2893</v>
      </c>
      <c r="H24" s="9">
        <v>1033</v>
      </c>
      <c r="I24" s="9">
        <v>31454</v>
      </c>
      <c r="J24" s="66">
        <v>17500</v>
      </c>
      <c r="K24" s="88">
        <f t="shared" si="1"/>
        <v>-44.36319704965982</v>
      </c>
      <c r="L24" s="9">
        <v>8603</v>
      </c>
      <c r="M24" s="9">
        <v>2538</v>
      </c>
      <c r="N24" s="9">
        <v>54005</v>
      </c>
      <c r="O24" s="66">
        <v>40580</v>
      </c>
      <c r="P24" s="88">
        <f t="shared" si="7"/>
        <v>-24.858809369502826</v>
      </c>
      <c r="Q24" s="9">
        <f t="shared" si="2"/>
        <v>11496</v>
      </c>
      <c r="R24" s="9">
        <f t="shared" si="3"/>
        <v>3571</v>
      </c>
      <c r="S24" s="9">
        <f t="shared" si="4"/>
        <v>85459</v>
      </c>
      <c r="T24" s="66">
        <f t="shared" si="5"/>
        <v>58080</v>
      </c>
      <c r="U24" s="88">
        <f t="shared" si="6"/>
        <v>-32.03758527481014</v>
      </c>
    </row>
    <row r="25" spans="1:21" ht="12.75">
      <c r="A25" s="51" t="s">
        <v>387</v>
      </c>
      <c r="B25" s="29">
        <v>5804</v>
      </c>
      <c r="C25" s="9">
        <v>5001</v>
      </c>
      <c r="D25" s="9">
        <v>56389</v>
      </c>
      <c r="E25" s="66">
        <v>55494</v>
      </c>
      <c r="F25" s="88">
        <f t="shared" si="0"/>
        <v>-1.5871889907606094</v>
      </c>
      <c r="G25" s="68">
        <v>0</v>
      </c>
      <c r="H25" s="62">
        <v>0</v>
      </c>
      <c r="I25" s="62">
        <v>0</v>
      </c>
      <c r="J25" s="63">
        <v>0</v>
      </c>
      <c r="K25" s="88" t="s">
        <v>380</v>
      </c>
      <c r="L25" s="9">
        <v>5406</v>
      </c>
      <c r="M25" s="9">
        <v>4219</v>
      </c>
      <c r="N25" s="9">
        <v>57062</v>
      </c>
      <c r="O25" s="66">
        <v>54863</v>
      </c>
      <c r="P25" s="88">
        <f t="shared" si="7"/>
        <v>-3.853702989730469</v>
      </c>
      <c r="Q25" s="9">
        <f t="shared" si="2"/>
        <v>5406</v>
      </c>
      <c r="R25" s="9">
        <f t="shared" si="3"/>
        <v>4219</v>
      </c>
      <c r="S25" s="9">
        <f t="shared" si="4"/>
        <v>57062</v>
      </c>
      <c r="T25" s="66">
        <f t="shared" si="5"/>
        <v>54863</v>
      </c>
      <c r="U25" s="88">
        <f t="shared" si="6"/>
        <v>-3.853702989730469</v>
      </c>
    </row>
    <row r="26" spans="1:21" ht="12.75">
      <c r="A26" s="51" t="s">
        <v>98</v>
      </c>
      <c r="B26" s="29">
        <v>5992</v>
      </c>
      <c r="C26" s="9">
        <v>6270</v>
      </c>
      <c r="D26" s="9">
        <v>73702</v>
      </c>
      <c r="E26" s="66">
        <v>50974</v>
      </c>
      <c r="F26" s="88">
        <f t="shared" si="0"/>
        <v>-30.83769775582752</v>
      </c>
      <c r="G26" s="29">
        <v>6864</v>
      </c>
      <c r="H26" s="9">
        <v>5712</v>
      </c>
      <c r="I26" s="9">
        <v>75680</v>
      </c>
      <c r="J26" s="66">
        <v>51557</v>
      </c>
      <c r="K26" s="88">
        <f t="shared" si="1"/>
        <v>-31.874999999999996</v>
      </c>
      <c r="L26" s="62">
        <v>166</v>
      </c>
      <c r="M26" s="62">
        <v>148</v>
      </c>
      <c r="N26" s="9">
        <v>2195</v>
      </c>
      <c r="O26" s="66">
        <v>2082</v>
      </c>
      <c r="P26" s="88">
        <f t="shared" si="7"/>
        <v>-5.148063781321185</v>
      </c>
      <c r="Q26" s="62">
        <f t="shared" si="2"/>
        <v>7030</v>
      </c>
      <c r="R26" s="62">
        <f t="shared" si="3"/>
        <v>5860</v>
      </c>
      <c r="S26" s="9">
        <f t="shared" si="4"/>
        <v>77875</v>
      </c>
      <c r="T26" s="66">
        <f t="shared" si="5"/>
        <v>53639</v>
      </c>
      <c r="U26" s="88">
        <f t="shared" si="6"/>
        <v>-31.12166934189406</v>
      </c>
    </row>
    <row r="27" spans="1:21" ht="12.75">
      <c r="A27" s="51" t="s">
        <v>388</v>
      </c>
      <c r="B27" s="29">
        <v>41439</v>
      </c>
      <c r="C27" s="9">
        <v>21775</v>
      </c>
      <c r="D27" s="9">
        <v>330305</v>
      </c>
      <c r="E27" s="66">
        <v>262271</v>
      </c>
      <c r="F27" s="88">
        <f t="shared" si="0"/>
        <v>-20.597326713189325</v>
      </c>
      <c r="G27" s="29">
        <v>32310</v>
      </c>
      <c r="H27" s="9">
        <v>20297</v>
      </c>
      <c r="I27" s="9">
        <v>261109</v>
      </c>
      <c r="J27" s="66">
        <v>218803</v>
      </c>
      <c r="K27" s="88">
        <f t="shared" si="1"/>
        <v>-16.202428870701507</v>
      </c>
      <c r="L27" s="9">
        <v>4509</v>
      </c>
      <c r="M27" s="9">
        <v>2975</v>
      </c>
      <c r="N27" s="9">
        <v>67425</v>
      </c>
      <c r="O27" s="66">
        <v>59690</v>
      </c>
      <c r="P27" s="88">
        <f t="shared" si="7"/>
        <v>-11.472005932517613</v>
      </c>
      <c r="Q27" s="9">
        <f t="shared" si="2"/>
        <v>36819</v>
      </c>
      <c r="R27" s="9">
        <f t="shared" si="3"/>
        <v>23272</v>
      </c>
      <c r="S27" s="9">
        <f t="shared" si="4"/>
        <v>328534</v>
      </c>
      <c r="T27" s="66">
        <f t="shared" si="5"/>
        <v>278493</v>
      </c>
      <c r="U27" s="88">
        <f t="shared" si="6"/>
        <v>-15.231604643659407</v>
      </c>
    </row>
    <row r="28" spans="1:21" ht="12.75">
      <c r="A28" s="51" t="s">
        <v>99</v>
      </c>
      <c r="B28" s="68">
        <v>0</v>
      </c>
      <c r="C28" s="62">
        <v>0</v>
      </c>
      <c r="D28" s="62">
        <v>0</v>
      </c>
      <c r="E28" s="63">
        <v>0</v>
      </c>
      <c r="F28" s="88" t="s">
        <v>380</v>
      </c>
      <c r="G28" s="68">
        <v>0</v>
      </c>
      <c r="H28" s="62">
        <v>0</v>
      </c>
      <c r="I28" s="62">
        <v>0</v>
      </c>
      <c r="J28" s="63">
        <v>-1</v>
      </c>
      <c r="K28" s="88" t="s">
        <v>380</v>
      </c>
      <c r="L28" s="62">
        <v>0</v>
      </c>
      <c r="M28" s="62">
        <v>0</v>
      </c>
      <c r="N28" s="62">
        <v>0</v>
      </c>
      <c r="O28" s="63">
        <v>0</v>
      </c>
      <c r="P28" s="88" t="s">
        <v>380</v>
      </c>
      <c r="Q28" s="62">
        <f t="shared" si="2"/>
        <v>0</v>
      </c>
      <c r="R28" s="62">
        <f t="shared" si="3"/>
        <v>0</v>
      </c>
      <c r="S28" s="62">
        <f t="shared" si="4"/>
        <v>0</v>
      </c>
      <c r="T28" s="63">
        <f t="shared" si="5"/>
        <v>-1</v>
      </c>
      <c r="U28" s="88" t="s">
        <v>380</v>
      </c>
    </row>
    <row r="29" spans="1:21" ht="12.75">
      <c r="A29" s="51" t="s">
        <v>389</v>
      </c>
      <c r="B29" s="29">
        <v>44329</v>
      </c>
      <c r="C29" s="9">
        <v>62448</v>
      </c>
      <c r="D29" s="9">
        <v>680424</v>
      </c>
      <c r="E29" s="66">
        <v>660569</v>
      </c>
      <c r="F29" s="88">
        <f t="shared" si="0"/>
        <v>-2.9180334614887187</v>
      </c>
      <c r="G29" s="29">
        <v>51346</v>
      </c>
      <c r="H29" s="9">
        <v>65673</v>
      </c>
      <c r="I29" s="9">
        <v>641083</v>
      </c>
      <c r="J29" s="66">
        <v>592923</v>
      </c>
      <c r="K29" s="88">
        <f t="shared" si="1"/>
        <v>-7.512287800487612</v>
      </c>
      <c r="L29" s="9">
        <v>4716</v>
      </c>
      <c r="M29" s="9">
        <v>5069</v>
      </c>
      <c r="N29" s="9">
        <v>57729</v>
      </c>
      <c r="O29" s="66">
        <v>58119</v>
      </c>
      <c r="P29" s="88">
        <f t="shared" si="7"/>
        <v>0.6755703372654991</v>
      </c>
      <c r="Q29" s="9">
        <f t="shared" si="2"/>
        <v>56062</v>
      </c>
      <c r="R29" s="9">
        <f t="shared" si="3"/>
        <v>70742</v>
      </c>
      <c r="S29" s="9">
        <f t="shared" si="4"/>
        <v>698812</v>
      </c>
      <c r="T29" s="66">
        <f t="shared" si="5"/>
        <v>651042</v>
      </c>
      <c r="U29" s="88">
        <f t="shared" si="6"/>
        <v>-6.835887191404841</v>
      </c>
    </row>
    <row r="30" spans="1:21" ht="12.75">
      <c r="A30" s="51" t="s">
        <v>100</v>
      </c>
      <c r="B30" s="29">
        <v>1536</v>
      </c>
      <c r="C30" s="9">
        <v>1199</v>
      </c>
      <c r="D30" s="9">
        <v>31969</v>
      </c>
      <c r="E30" s="66">
        <v>19572</v>
      </c>
      <c r="F30" s="88">
        <f t="shared" si="0"/>
        <v>-38.77819137289249</v>
      </c>
      <c r="G30" s="29">
        <v>1913</v>
      </c>
      <c r="H30" s="9">
        <v>1550</v>
      </c>
      <c r="I30" s="9">
        <v>21930</v>
      </c>
      <c r="J30" s="66">
        <v>10107</v>
      </c>
      <c r="K30" s="88">
        <f t="shared" si="1"/>
        <v>-53.9124487004104</v>
      </c>
      <c r="L30" s="9">
        <v>1158</v>
      </c>
      <c r="M30" s="9">
        <v>1478</v>
      </c>
      <c r="N30" s="9">
        <v>12347</v>
      </c>
      <c r="O30" s="66">
        <v>10054</v>
      </c>
      <c r="P30" s="88">
        <f t="shared" si="7"/>
        <v>-18.57131286952296</v>
      </c>
      <c r="Q30" s="9">
        <f t="shared" si="2"/>
        <v>3071</v>
      </c>
      <c r="R30" s="9">
        <f t="shared" si="3"/>
        <v>3028</v>
      </c>
      <c r="S30" s="9">
        <f t="shared" si="4"/>
        <v>34277</v>
      </c>
      <c r="T30" s="66">
        <f t="shared" si="5"/>
        <v>20161</v>
      </c>
      <c r="U30" s="88">
        <f t="shared" si="6"/>
        <v>-41.18213379233889</v>
      </c>
    </row>
    <row r="31" spans="1:21" ht="12.75">
      <c r="A31" s="51" t="s">
        <v>101</v>
      </c>
      <c r="B31" s="29">
        <v>7775</v>
      </c>
      <c r="C31" s="9">
        <v>4901</v>
      </c>
      <c r="D31" s="9">
        <v>100783</v>
      </c>
      <c r="E31" s="66">
        <v>51943</v>
      </c>
      <c r="F31" s="88">
        <f t="shared" si="0"/>
        <v>-48.46055386325075</v>
      </c>
      <c r="G31" s="29">
        <v>7994</v>
      </c>
      <c r="H31" s="9">
        <v>6597</v>
      </c>
      <c r="I31" s="9">
        <v>100826</v>
      </c>
      <c r="J31" s="66">
        <v>51928</v>
      </c>
      <c r="K31" s="88">
        <f t="shared" si="1"/>
        <v>-48.497411381984804</v>
      </c>
      <c r="L31" s="62">
        <v>79</v>
      </c>
      <c r="M31" s="62">
        <v>20</v>
      </c>
      <c r="N31" s="62">
        <v>444</v>
      </c>
      <c r="O31" s="63">
        <v>339</v>
      </c>
      <c r="P31" s="88">
        <f t="shared" si="7"/>
        <v>-23.64864864864865</v>
      </c>
      <c r="Q31" s="62">
        <f t="shared" si="2"/>
        <v>8073</v>
      </c>
      <c r="R31" s="62">
        <f t="shared" si="3"/>
        <v>6617</v>
      </c>
      <c r="S31" s="62">
        <f t="shared" si="4"/>
        <v>101270</v>
      </c>
      <c r="T31" s="63">
        <f t="shared" si="5"/>
        <v>52267</v>
      </c>
      <c r="U31" s="88">
        <f t="shared" si="6"/>
        <v>-48.38846647575787</v>
      </c>
    </row>
    <row r="32" spans="1:21" ht="12.75">
      <c r="A32" s="51" t="s">
        <v>102</v>
      </c>
      <c r="B32" s="29">
        <v>2425</v>
      </c>
      <c r="C32" s="62">
        <v>540</v>
      </c>
      <c r="D32" s="9">
        <v>16401</v>
      </c>
      <c r="E32" s="66">
        <v>9889</v>
      </c>
      <c r="F32" s="88">
        <f t="shared" si="0"/>
        <v>-39.70489604292421</v>
      </c>
      <c r="G32" s="29">
        <v>1343</v>
      </c>
      <c r="H32" s="9">
        <v>1692</v>
      </c>
      <c r="I32" s="9">
        <v>11560</v>
      </c>
      <c r="J32" s="66">
        <v>23526</v>
      </c>
      <c r="K32" s="88">
        <f t="shared" si="1"/>
        <v>103.51211072664358</v>
      </c>
      <c r="L32" s="62">
        <v>384</v>
      </c>
      <c r="M32" s="62">
        <v>655</v>
      </c>
      <c r="N32" s="9">
        <v>4089</v>
      </c>
      <c r="O32" s="66">
        <v>4769</v>
      </c>
      <c r="P32" s="88">
        <f t="shared" si="7"/>
        <v>16.629982880899977</v>
      </c>
      <c r="Q32" s="62">
        <f t="shared" si="2"/>
        <v>1727</v>
      </c>
      <c r="R32" s="62">
        <f t="shared" si="3"/>
        <v>2347</v>
      </c>
      <c r="S32" s="9">
        <f t="shared" si="4"/>
        <v>15649</v>
      </c>
      <c r="T32" s="66">
        <f t="shared" si="5"/>
        <v>28295</v>
      </c>
      <c r="U32" s="88">
        <f t="shared" si="6"/>
        <v>80.81027541695956</v>
      </c>
    </row>
    <row r="33" spans="1:21" ht="12.75">
      <c r="A33" s="51" t="s">
        <v>103</v>
      </c>
      <c r="B33" s="29">
        <v>1978</v>
      </c>
      <c r="C33" s="9">
        <v>1340</v>
      </c>
      <c r="D33" s="9">
        <v>30236</v>
      </c>
      <c r="E33" s="66">
        <v>26641</v>
      </c>
      <c r="F33" s="88">
        <f t="shared" si="0"/>
        <v>-11.889800238126737</v>
      </c>
      <c r="G33" s="29">
        <v>2109</v>
      </c>
      <c r="H33" s="9">
        <v>2690</v>
      </c>
      <c r="I33" s="9">
        <v>20774</v>
      </c>
      <c r="J33" s="66">
        <v>18760</v>
      </c>
      <c r="K33" s="88">
        <f t="shared" si="1"/>
        <v>-9.694810821218832</v>
      </c>
      <c r="L33" s="62">
        <v>751</v>
      </c>
      <c r="M33" s="62">
        <v>783</v>
      </c>
      <c r="N33" s="9">
        <v>8658</v>
      </c>
      <c r="O33" s="66">
        <v>9111</v>
      </c>
      <c r="P33" s="88">
        <f t="shared" si="7"/>
        <v>5.232155232155232</v>
      </c>
      <c r="Q33" s="62">
        <f t="shared" si="2"/>
        <v>2860</v>
      </c>
      <c r="R33" s="62">
        <f t="shared" si="3"/>
        <v>3473</v>
      </c>
      <c r="S33" s="9">
        <f t="shared" si="4"/>
        <v>29432</v>
      </c>
      <c r="T33" s="66">
        <f t="shared" si="5"/>
        <v>27871</v>
      </c>
      <c r="U33" s="88">
        <f t="shared" si="6"/>
        <v>-5.303751019298723</v>
      </c>
    </row>
    <row r="34" spans="1:21" ht="12.75">
      <c r="A34" s="15" t="s">
        <v>92</v>
      </c>
      <c r="B34" s="54">
        <v>121003</v>
      </c>
      <c r="C34" s="42">
        <v>105993</v>
      </c>
      <c r="D34" s="42">
        <v>1402913</v>
      </c>
      <c r="E34" s="58">
        <v>1190306</v>
      </c>
      <c r="F34" s="89">
        <f t="shared" si="0"/>
        <v>-15.154681722957875</v>
      </c>
      <c r="G34" s="54">
        <v>106839</v>
      </c>
      <c r="H34" s="42">
        <v>105244</v>
      </c>
      <c r="I34" s="42">
        <v>1164945</v>
      </c>
      <c r="J34" s="58">
        <v>985148</v>
      </c>
      <c r="K34" s="89">
        <f t="shared" si="1"/>
        <v>-15.433947525419656</v>
      </c>
      <c r="L34" s="42">
        <v>25772</v>
      </c>
      <c r="M34" s="42">
        <v>17885</v>
      </c>
      <c r="N34" s="42">
        <v>263954</v>
      </c>
      <c r="O34" s="58">
        <v>239607</v>
      </c>
      <c r="P34" s="89">
        <f t="shared" si="7"/>
        <v>-9.223955689248884</v>
      </c>
      <c r="Q34" s="42">
        <f t="shared" si="2"/>
        <v>132611</v>
      </c>
      <c r="R34" s="42">
        <f t="shared" si="3"/>
        <v>123129</v>
      </c>
      <c r="S34" s="42">
        <f t="shared" si="4"/>
        <v>1428899</v>
      </c>
      <c r="T34" s="58">
        <f t="shared" si="5"/>
        <v>1224755</v>
      </c>
      <c r="U34" s="89">
        <f t="shared" si="6"/>
        <v>-14.286804035834583</v>
      </c>
    </row>
    <row r="35" spans="1:20" ht="37.5" customHeight="1">
      <c r="A35" s="102" t="s">
        <v>405</v>
      </c>
      <c r="B35" s="103"/>
      <c r="C35" s="103"/>
      <c r="D35" s="103"/>
      <c r="E35" s="103"/>
      <c r="F35" s="103"/>
      <c r="G35" s="103"/>
      <c r="H35" s="103"/>
      <c r="I35" s="103"/>
      <c r="J35" s="103"/>
      <c r="K35" s="103"/>
      <c r="L35" s="103"/>
      <c r="M35" s="103"/>
      <c r="N35" s="103"/>
      <c r="O35" s="104"/>
      <c r="P35" s="86"/>
      <c r="Q35" s="1">
        <f t="shared" si="2"/>
        <v>0</v>
      </c>
      <c r="R35" s="1">
        <f t="shared" si="3"/>
        <v>0</v>
      </c>
      <c r="S35" s="1">
        <f t="shared" si="4"/>
        <v>0</v>
      </c>
      <c r="T35" s="1">
        <f t="shared" si="5"/>
        <v>0</v>
      </c>
    </row>
    <row r="36" spans="1:20" ht="12.75">
      <c r="A36" s="74" t="s">
        <v>406</v>
      </c>
      <c r="B36" s="75"/>
      <c r="C36" s="75"/>
      <c r="D36" s="75"/>
      <c r="O36" s="5"/>
      <c r="Q36" s="1">
        <f t="shared" si="2"/>
        <v>0</v>
      </c>
      <c r="R36" s="1">
        <f t="shared" si="3"/>
        <v>0</v>
      </c>
      <c r="S36" s="1">
        <f t="shared" si="4"/>
        <v>0</v>
      </c>
      <c r="T36" s="5">
        <f t="shared" si="5"/>
        <v>0</v>
      </c>
    </row>
    <row r="37" spans="1:20" ht="12.75">
      <c r="A37" s="105" t="s">
        <v>407</v>
      </c>
      <c r="B37" s="106"/>
      <c r="C37" s="106"/>
      <c r="D37" s="106"/>
      <c r="E37" s="106"/>
      <c r="F37" s="106"/>
      <c r="G37" s="106"/>
      <c r="H37" s="106"/>
      <c r="I37" s="106"/>
      <c r="J37" s="107"/>
      <c r="K37" s="84"/>
      <c r="L37" s="76"/>
      <c r="M37" s="76"/>
      <c r="N37" s="76"/>
      <c r="O37" s="77"/>
      <c r="P37" s="84"/>
      <c r="Q37" s="76">
        <f t="shared" si="2"/>
        <v>0</v>
      </c>
      <c r="R37" s="76">
        <f t="shared" si="3"/>
        <v>0</v>
      </c>
      <c r="S37" s="76">
        <f t="shared" si="4"/>
        <v>0</v>
      </c>
      <c r="T37" s="77">
        <f t="shared" si="5"/>
        <v>0</v>
      </c>
    </row>
    <row r="38" spans="1:21" ht="12.75">
      <c r="A38" s="15" t="s">
        <v>105</v>
      </c>
      <c r="B38" s="2"/>
      <c r="C38" s="3"/>
      <c r="D38" s="3"/>
      <c r="E38" s="5"/>
      <c r="F38" s="3"/>
      <c r="G38" s="2"/>
      <c r="H38" s="3"/>
      <c r="I38" s="3"/>
      <c r="J38" s="5"/>
      <c r="K38" s="3"/>
      <c r="L38" s="3"/>
      <c r="M38" s="3"/>
      <c r="N38" s="3"/>
      <c r="O38" s="5"/>
      <c r="P38" s="3"/>
      <c r="Q38" s="3">
        <f t="shared" si="2"/>
        <v>0</v>
      </c>
      <c r="R38" s="3">
        <f t="shared" si="3"/>
        <v>0</v>
      </c>
      <c r="S38" s="3">
        <f t="shared" si="4"/>
        <v>0</v>
      </c>
      <c r="T38" s="5">
        <f t="shared" si="5"/>
        <v>0</v>
      </c>
      <c r="U38" s="3"/>
    </row>
    <row r="39" spans="1:21" ht="12.75">
      <c r="A39" s="15" t="s">
        <v>90</v>
      </c>
      <c r="B39" s="2"/>
      <c r="C39" s="3"/>
      <c r="D39" s="3"/>
      <c r="E39" s="5"/>
      <c r="F39" s="3"/>
      <c r="G39" s="2"/>
      <c r="H39" s="3"/>
      <c r="I39" s="3"/>
      <c r="J39" s="5"/>
      <c r="K39" s="3"/>
      <c r="L39" s="3"/>
      <c r="M39" s="3"/>
      <c r="N39" s="3"/>
      <c r="O39" s="5"/>
      <c r="P39" s="3"/>
      <c r="Q39" s="3">
        <f t="shared" si="2"/>
        <v>0</v>
      </c>
      <c r="R39" s="3">
        <f t="shared" si="3"/>
        <v>0</v>
      </c>
      <c r="S39" s="3">
        <f t="shared" si="4"/>
        <v>0</v>
      </c>
      <c r="T39" s="5">
        <f t="shared" si="5"/>
        <v>0</v>
      </c>
      <c r="U39" s="3"/>
    </row>
    <row r="40" spans="1:21" ht="12.75">
      <c r="A40" s="51" t="s">
        <v>106</v>
      </c>
      <c r="B40" s="68">
        <v>73</v>
      </c>
      <c r="C40" s="62">
        <v>13</v>
      </c>
      <c r="D40" s="9">
        <v>1198</v>
      </c>
      <c r="E40" s="63">
        <v>387</v>
      </c>
      <c r="F40" s="88">
        <f aca="true" t="shared" si="8" ref="F40:F103">(E40-D40)/D40*100</f>
        <v>-67.69616026711185</v>
      </c>
      <c r="G40" s="68">
        <v>158</v>
      </c>
      <c r="H40" s="62">
        <v>51</v>
      </c>
      <c r="I40" s="9">
        <v>1050</v>
      </c>
      <c r="J40" s="63">
        <v>618</v>
      </c>
      <c r="K40" s="88">
        <f aca="true" t="shared" si="9" ref="K40:K103">(J40-I40)/I40*100</f>
        <v>-41.14285714285714</v>
      </c>
      <c r="L40" s="62">
        <v>0</v>
      </c>
      <c r="M40" s="62">
        <v>0</v>
      </c>
      <c r="N40" s="62">
        <v>16</v>
      </c>
      <c r="O40" s="63">
        <v>0</v>
      </c>
      <c r="P40" s="88">
        <f>(O40-N40)/N40*100</f>
        <v>-100</v>
      </c>
      <c r="Q40" s="62">
        <f t="shared" si="2"/>
        <v>158</v>
      </c>
      <c r="R40" s="62">
        <f t="shared" si="3"/>
        <v>51</v>
      </c>
      <c r="S40" s="62">
        <f t="shared" si="4"/>
        <v>1066</v>
      </c>
      <c r="T40" s="63">
        <f t="shared" si="5"/>
        <v>618</v>
      </c>
      <c r="U40" s="88">
        <f aca="true" t="shared" si="10" ref="U40:U103">(T40-S40)/S40*100</f>
        <v>-42.026266416510325</v>
      </c>
    </row>
    <row r="41" spans="1:21" ht="12.75">
      <c r="A41" s="51" t="s">
        <v>107</v>
      </c>
      <c r="B41" s="29">
        <v>2131</v>
      </c>
      <c r="C41" s="9">
        <v>1000</v>
      </c>
      <c r="D41" s="9">
        <v>19098</v>
      </c>
      <c r="E41" s="66">
        <v>15478</v>
      </c>
      <c r="F41" s="88">
        <f t="shared" si="8"/>
        <v>-18.9548643837051</v>
      </c>
      <c r="G41" s="29">
        <v>2027</v>
      </c>
      <c r="H41" s="62">
        <v>700</v>
      </c>
      <c r="I41" s="9">
        <v>16070</v>
      </c>
      <c r="J41" s="66">
        <v>12090</v>
      </c>
      <c r="K41" s="88">
        <f t="shared" si="9"/>
        <v>-24.76664592408214</v>
      </c>
      <c r="L41" s="62">
        <v>269</v>
      </c>
      <c r="M41" s="62">
        <v>572</v>
      </c>
      <c r="N41" s="9">
        <v>2356</v>
      </c>
      <c r="O41" s="66">
        <v>3586</v>
      </c>
      <c r="P41" s="88">
        <f>(O41-N41)/N41*100</f>
        <v>52.207130730050935</v>
      </c>
      <c r="Q41" s="62">
        <f t="shared" si="2"/>
        <v>2296</v>
      </c>
      <c r="R41" s="62">
        <f t="shared" si="3"/>
        <v>1272</v>
      </c>
      <c r="S41" s="9">
        <f t="shared" si="4"/>
        <v>18426</v>
      </c>
      <c r="T41" s="66">
        <f t="shared" si="5"/>
        <v>15676</v>
      </c>
      <c r="U41" s="88">
        <f t="shared" si="10"/>
        <v>-14.924563117334202</v>
      </c>
    </row>
    <row r="42" spans="1:21" ht="12.75">
      <c r="A42" s="15" t="s">
        <v>104</v>
      </c>
      <c r="B42" s="2"/>
      <c r="C42" s="3"/>
      <c r="D42" s="3"/>
      <c r="E42" s="5"/>
      <c r="F42" s="88"/>
      <c r="G42" s="2"/>
      <c r="H42" s="3"/>
      <c r="I42" s="3"/>
      <c r="J42" s="5"/>
      <c r="K42" s="88"/>
      <c r="L42" s="3"/>
      <c r="M42" s="3"/>
      <c r="N42" s="3"/>
      <c r="O42" s="5"/>
      <c r="P42" s="88"/>
      <c r="Q42" s="3"/>
      <c r="R42" s="3"/>
      <c r="S42" s="3"/>
      <c r="T42" s="5"/>
      <c r="U42" s="88"/>
    </row>
    <row r="43" spans="1:21" ht="12.75">
      <c r="A43" s="51" t="s">
        <v>108</v>
      </c>
      <c r="B43" s="68">
        <v>0</v>
      </c>
      <c r="C43" s="62">
        <v>0</v>
      </c>
      <c r="D43" s="62">
        <v>0</v>
      </c>
      <c r="E43" s="63">
        <v>0</v>
      </c>
      <c r="F43" s="88" t="s">
        <v>380</v>
      </c>
      <c r="G43" s="29">
        <v>2185</v>
      </c>
      <c r="H43" s="62">
        <v>751</v>
      </c>
      <c r="I43" s="9">
        <v>17121</v>
      </c>
      <c r="J43" s="66">
        <v>12708</v>
      </c>
      <c r="K43" s="88">
        <f>(J43-I43)/I43*100</f>
        <v>-25.775363588575434</v>
      </c>
      <c r="L43" s="62">
        <v>269</v>
      </c>
      <c r="M43" s="62">
        <v>572</v>
      </c>
      <c r="N43" s="9">
        <v>2372</v>
      </c>
      <c r="O43" s="66">
        <v>3586</v>
      </c>
      <c r="P43" s="88">
        <f>(O43-N43)/N43*100</f>
        <v>51.18043844856661</v>
      </c>
      <c r="Q43" s="62">
        <f>G43+L43</f>
        <v>2454</v>
      </c>
      <c r="R43" s="62">
        <f>H43+M43</f>
        <v>1323</v>
      </c>
      <c r="S43" s="9">
        <f>I43+N43</f>
        <v>19493</v>
      </c>
      <c r="T43" s="66">
        <f>J43+O43</f>
        <v>16294</v>
      </c>
      <c r="U43" s="88">
        <f>(T43-S43)/S43*100</f>
        <v>-16.411019340275995</v>
      </c>
    </row>
    <row r="44" spans="1:21" ht="12.75">
      <c r="A44" s="15" t="s">
        <v>92</v>
      </c>
      <c r="B44" s="54">
        <v>2204</v>
      </c>
      <c r="C44" s="42">
        <v>1013</v>
      </c>
      <c r="D44" s="42">
        <v>20296</v>
      </c>
      <c r="E44" s="58">
        <v>15865</v>
      </c>
      <c r="F44" s="89">
        <f t="shared" si="8"/>
        <v>-21.83188805675995</v>
      </c>
      <c r="G44" s="54">
        <v>2185</v>
      </c>
      <c r="H44" s="64">
        <v>751</v>
      </c>
      <c r="I44" s="42">
        <v>17121</v>
      </c>
      <c r="J44" s="58">
        <v>12708</v>
      </c>
      <c r="K44" s="89">
        <f t="shared" si="9"/>
        <v>-25.775363588575434</v>
      </c>
      <c r="L44" s="64">
        <v>269</v>
      </c>
      <c r="M44" s="64">
        <v>572</v>
      </c>
      <c r="N44" s="42">
        <v>2372</v>
      </c>
      <c r="O44" s="58">
        <v>3586</v>
      </c>
      <c r="P44" s="89">
        <f>(O44-N44)/N44*100</f>
        <v>51.18043844856661</v>
      </c>
      <c r="Q44" s="64">
        <f t="shared" si="2"/>
        <v>2454</v>
      </c>
      <c r="R44" s="64">
        <f t="shared" si="3"/>
        <v>1323</v>
      </c>
      <c r="S44" s="42">
        <f t="shared" si="4"/>
        <v>19493</v>
      </c>
      <c r="T44" s="58">
        <f t="shared" si="5"/>
        <v>16294</v>
      </c>
      <c r="U44" s="89">
        <f t="shared" si="10"/>
        <v>-16.411019340275995</v>
      </c>
    </row>
    <row r="45" spans="1:21" ht="12.75">
      <c r="A45" s="15" t="s">
        <v>109</v>
      </c>
      <c r="B45" s="2"/>
      <c r="C45" s="3"/>
      <c r="D45" s="3"/>
      <c r="E45" s="5"/>
      <c r="F45" s="88"/>
      <c r="G45" s="2"/>
      <c r="H45" s="3"/>
      <c r="I45" s="3"/>
      <c r="J45" s="5"/>
      <c r="K45" s="88"/>
      <c r="L45" s="3"/>
      <c r="M45" s="3"/>
      <c r="N45" s="3"/>
      <c r="O45" s="5"/>
      <c r="P45" s="88"/>
      <c r="Q45" s="3"/>
      <c r="R45" s="3"/>
      <c r="S45" s="3"/>
      <c r="T45" s="5"/>
      <c r="U45" s="88"/>
    </row>
    <row r="46" spans="1:21" ht="12.75">
      <c r="A46" s="15" t="s">
        <v>90</v>
      </c>
      <c r="B46" s="2"/>
      <c r="C46" s="3"/>
      <c r="D46" s="3"/>
      <c r="E46" s="5"/>
      <c r="F46" s="88"/>
      <c r="G46" s="2"/>
      <c r="H46" s="3"/>
      <c r="I46" s="3"/>
      <c r="J46" s="5"/>
      <c r="K46" s="88"/>
      <c r="L46" s="3"/>
      <c r="M46" s="3"/>
      <c r="N46" s="3"/>
      <c r="O46" s="5"/>
      <c r="P46" s="88"/>
      <c r="Q46" s="3"/>
      <c r="R46" s="3"/>
      <c r="S46" s="3"/>
      <c r="T46" s="5"/>
      <c r="U46" s="88"/>
    </row>
    <row r="47" spans="1:21" ht="12.75">
      <c r="A47" s="51" t="s">
        <v>111</v>
      </c>
      <c r="B47" s="29">
        <v>3668</v>
      </c>
      <c r="C47" s="9">
        <v>1439</v>
      </c>
      <c r="D47" s="9">
        <v>28524</v>
      </c>
      <c r="E47" s="66">
        <v>16002</v>
      </c>
      <c r="F47" s="88">
        <f t="shared" si="8"/>
        <v>-43.899873790492215</v>
      </c>
      <c r="G47" s="29">
        <v>3295</v>
      </c>
      <c r="H47" s="9">
        <v>1004</v>
      </c>
      <c r="I47" s="9">
        <v>29512</v>
      </c>
      <c r="J47" s="66">
        <v>17136</v>
      </c>
      <c r="K47" s="88">
        <f t="shared" si="9"/>
        <v>-41.935483870967744</v>
      </c>
      <c r="L47" s="62">
        <v>61</v>
      </c>
      <c r="M47" s="62">
        <v>30</v>
      </c>
      <c r="N47" s="62">
        <v>846</v>
      </c>
      <c r="O47" s="63">
        <v>210</v>
      </c>
      <c r="P47" s="88">
        <f>(O47-N47)/N47*100</f>
        <v>-75.177304964539</v>
      </c>
      <c r="Q47" s="62">
        <f t="shared" si="2"/>
        <v>3356</v>
      </c>
      <c r="R47" s="62">
        <f t="shared" si="3"/>
        <v>1034</v>
      </c>
      <c r="S47" s="62">
        <f t="shared" si="4"/>
        <v>30358</v>
      </c>
      <c r="T47" s="63">
        <f t="shared" si="5"/>
        <v>17346</v>
      </c>
      <c r="U47" s="88">
        <f t="shared" si="10"/>
        <v>-42.861848606627575</v>
      </c>
    </row>
    <row r="48" spans="1:21" ht="12.75">
      <c r="A48" s="51" t="s">
        <v>112</v>
      </c>
      <c r="B48" s="29">
        <v>5779</v>
      </c>
      <c r="C48" s="9">
        <v>6039</v>
      </c>
      <c r="D48" s="9">
        <v>57573</v>
      </c>
      <c r="E48" s="66">
        <v>67791</v>
      </c>
      <c r="F48" s="88">
        <f t="shared" si="8"/>
        <v>17.747902662706476</v>
      </c>
      <c r="G48" s="29">
        <v>2001</v>
      </c>
      <c r="H48" s="9">
        <v>1295</v>
      </c>
      <c r="I48" s="9">
        <v>29852</v>
      </c>
      <c r="J48" s="66">
        <v>18474</v>
      </c>
      <c r="K48" s="88">
        <f t="shared" si="9"/>
        <v>-38.11469918263433</v>
      </c>
      <c r="L48" s="9">
        <v>3133</v>
      </c>
      <c r="M48" s="9">
        <v>5117</v>
      </c>
      <c r="N48" s="9">
        <v>26687</v>
      </c>
      <c r="O48" s="66">
        <v>50418</v>
      </c>
      <c r="P48" s="88">
        <f>(O48-N48)/N48*100</f>
        <v>88.9234458725222</v>
      </c>
      <c r="Q48" s="9">
        <f t="shared" si="2"/>
        <v>5134</v>
      </c>
      <c r="R48" s="9">
        <f t="shared" si="3"/>
        <v>6412</v>
      </c>
      <c r="S48" s="9">
        <f t="shared" si="4"/>
        <v>56539</v>
      </c>
      <c r="T48" s="66">
        <f t="shared" si="5"/>
        <v>68892</v>
      </c>
      <c r="U48" s="88">
        <f t="shared" si="10"/>
        <v>21.848635455172534</v>
      </c>
    </row>
    <row r="49" spans="1:21" ht="12.75">
      <c r="A49" s="51" t="s">
        <v>390</v>
      </c>
      <c r="B49" s="29">
        <v>1516</v>
      </c>
      <c r="C49" s="62">
        <v>894</v>
      </c>
      <c r="D49" s="9">
        <v>38822</v>
      </c>
      <c r="E49" s="66">
        <v>22469</v>
      </c>
      <c r="F49" s="88">
        <f t="shared" si="8"/>
        <v>-42.123023028179894</v>
      </c>
      <c r="G49" s="29">
        <v>4734</v>
      </c>
      <c r="H49" s="9">
        <v>1786</v>
      </c>
      <c r="I49" s="9">
        <v>36479</v>
      </c>
      <c r="J49" s="66">
        <v>20016</v>
      </c>
      <c r="K49" s="88">
        <f t="shared" si="9"/>
        <v>-45.13007483757778</v>
      </c>
      <c r="L49" s="62">
        <v>369</v>
      </c>
      <c r="M49" s="62">
        <v>325</v>
      </c>
      <c r="N49" s="9">
        <v>1266</v>
      </c>
      <c r="O49" s="66">
        <v>2078</v>
      </c>
      <c r="P49" s="88">
        <f>(O49-N49)/N49*100</f>
        <v>64.13902053712481</v>
      </c>
      <c r="Q49" s="62">
        <f t="shared" si="2"/>
        <v>5103</v>
      </c>
      <c r="R49" s="62">
        <f t="shared" si="3"/>
        <v>2111</v>
      </c>
      <c r="S49" s="9">
        <f t="shared" si="4"/>
        <v>37745</v>
      </c>
      <c r="T49" s="66">
        <f t="shared" si="5"/>
        <v>22094</v>
      </c>
      <c r="U49" s="88">
        <f t="shared" si="10"/>
        <v>-41.46509471453172</v>
      </c>
    </row>
    <row r="50" spans="1:21" ht="12.75">
      <c r="A50" s="51" t="s">
        <v>113</v>
      </c>
      <c r="B50" s="29">
        <v>3542</v>
      </c>
      <c r="C50" s="9">
        <v>5452</v>
      </c>
      <c r="D50" s="9">
        <v>31848</v>
      </c>
      <c r="E50" s="66">
        <v>44218</v>
      </c>
      <c r="F50" s="88">
        <f t="shared" si="8"/>
        <v>38.840743531775935</v>
      </c>
      <c r="G50" s="68">
        <v>39</v>
      </c>
      <c r="H50" s="62">
        <v>51</v>
      </c>
      <c r="I50" s="62">
        <v>957</v>
      </c>
      <c r="J50" s="63">
        <v>461</v>
      </c>
      <c r="K50" s="88">
        <f t="shared" si="9"/>
        <v>-51.828631138975965</v>
      </c>
      <c r="L50" s="9">
        <v>4232</v>
      </c>
      <c r="M50" s="9">
        <v>9237</v>
      </c>
      <c r="N50" s="9">
        <v>29402</v>
      </c>
      <c r="O50" s="66">
        <v>49133</v>
      </c>
      <c r="P50" s="88">
        <f>(O50-N50)/N50*100</f>
        <v>67.10767974967689</v>
      </c>
      <c r="Q50" s="9">
        <f t="shared" si="2"/>
        <v>4271</v>
      </c>
      <c r="R50" s="9">
        <f t="shared" si="3"/>
        <v>9288</v>
      </c>
      <c r="S50" s="9">
        <f t="shared" si="4"/>
        <v>30359</v>
      </c>
      <c r="T50" s="66">
        <f t="shared" si="5"/>
        <v>49594</v>
      </c>
      <c r="U50" s="88">
        <f t="shared" si="10"/>
        <v>63.35847689317829</v>
      </c>
    </row>
    <row r="51" spans="1:21" ht="12.75">
      <c r="A51" s="51" t="s">
        <v>114</v>
      </c>
      <c r="B51" s="68">
        <v>605</v>
      </c>
      <c r="C51" s="62">
        <v>772</v>
      </c>
      <c r="D51" s="9">
        <v>7853</v>
      </c>
      <c r="E51" s="66">
        <v>6946</v>
      </c>
      <c r="F51" s="88">
        <f t="shared" si="8"/>
        <v>-11.549726219279256</v>
      </c>
      <c r="G51" s="68">
        <v>876</v>
      </c>
      <c r="H51" s="9">
        <v>1359</v>
      </c>
      <c r="I51" s="9">
        <v>7906</v>
      </c>
      <c r="J51" s="66">
        <v>7281</v>
      </c>
      <c r="K51" s="88">
        <f t="shared" si="9"/>
        <v>-7.905388312673918</v>
      </c>
      <c r="L51" s="62">
        <v>0</v>
      </c>
      <c r="M51" s="62">
        <v>0</v>
      </c>
      <c r="N51" s="62">
        <v>0</v>
      </c>
      <c r="O51" s="63">
        <v>0</v>
      </c>
      <c r="P51" s="88" t="s">
        <v>380</v>
      </c>
      <c r="Q51" s="62">
        <f t="shared" si="2"/>
        <v>876</v>
      </c>
      <c r="R51" s="62">
        <f t="shared" si="3"/>
        <v>1359</v>
      </c>
      <c r="S51" s="62">
        <f t="shared" si="4"/>
        <v>7906</v>
      </c>
      <c r="T51" s="63">
        <f t="shared" si="5"/>
        <v>7281</v>
      </c>
      <c r="U51" s="88">
        <f t="shared" si="10"/>
        <v>-7.905388312673918</v>
      </c>
    </row>
    <row r="52" spans="1:21" ht="12.75">
      <c r="A52" s="51" t="s">
        <v>115</v>
      </c>
      <c r="B52" s="68">
        <v>0</v>
      </c>
      <c r="C52" s="62">
        <v>235</v>
      </c>
      <c r="D52" s="9">
        <v>11678</v>
      </c>
      <c r="E52" s="66">
        <v>1346</v>
      </c>
      <c r="F52" s="88">
        <f t="shared" si="8"/>
        <v>-88.47405377633156</v>
      </c>
      <c r="G52" s="68">
        <v>389</v>
      </c>
      <c r="H52" s="62">
        <v>76</v>
      </c>
      <c r="I52" s="9">
        <v>10799</v>
      </c>
      <c r="J52" s="66">
        <v>1911</v>
      </c>
      <c r="K52" s="88">
        <f t="shared" si="9"/>
        <v>-82.30391702935457</v>
      </c>
      <c r="L52" s="62">
        <v>0</v>
      </c>
      <c r="M52" s="62">
        <v>0</v>
      </c>
      <c r="N52" s="62">
        <v>0</v>
      </c>
      <c r="O52" s="63">
        <v>1</v>
      </c>
      <c r="P52" s="88" t="s">
        <v>380</v>
      </c>
      <c r="Q52" s="62">
        <f t="shared" si="2"/>
        <v>389</v>
      </c>
      <c r="R52" s="62">
        <f t="shared" si="3"/>
        <v>76</v>
      </c>
      <c r="S52" s="62">
        <f t="shared" si="4"/>
        <v>10799</v>
      </c>
      <c r="T52" s="63">
        <f t="shared" si="5"/>
        <v>1912</v>
      </c>
      <c r="U52" s="88">
        <f t="shared" si="10"/>
        <v>-82.2946569126771</v>
      </c>
    </row>
    <row r="53" spans="1:21" ht="12.75">
      <c r="A53" s="51" t="s">
        <v>116</v>
      </c>
      <c r="B53" s="29">
        <v>5717</v>
      </c>
      <c r="C53" s="9">
        <v>3219</v>
      </c>
      <c r="D53" s="9">
        <v>38272</v>
      </c>
      <c r="E53" s="66">
        <v>41562</v>
      </c>
      <c r="F53" s="88">
        <f t="shared" si="8"/>
        <v>8.596362876254181</v>
      </c>
      <c r="G53" s="68">
        <v>574</v>
      </c>
      <c r="H53" s="62">
        <v>469</v>
      </c>
      <c r="I53" s="9">
        <v>4519</v>
      </c>
      <c r="J53" s="66">
        <v>4245</v>
      </c>
      <c r="K53" s="88">
        <f t="shared" si="9"/>
        <v>-6.063288338127904</v>
      </c>
      <c r="L53" s="9">
        <v>5206</v>
      </c>
      <c r="M53" s="9">
        <v>4050</v>
      </c>
      <c r="N53" s="9">
        <v>37853</v>
      </c>
      <c r="O53" s="66">
        <v>37910</v>
      </c>
      <c r="P53" s="88">
        <f>(O53-N53)/N53*100</f>
        <v>0.15058251657728583</v>
      </c>
      <c r="Q53" s="9">
        <f t="shared" si="2"/>
        <v>5780</v>
      </c>
      <c r="R53" s="9">
        <f t="shared" si="3"/>
        <v>4519</v>
      </c>
      <c r="S53" s="9">
        <f t="shared" si="4"/>
        <v>42372</v>
      </c>
      <c r="T53" s="66">
        <f t="shared" si="5"/>
        <v>42155</v>
      </c>
      <c r="U53" s="88">
        <f t="shared" si="10"/>
        <v>-0.5121306523175683</v>
      </c>
    </row>
    <row r="54" spans="1:21" ht="12.75">
      <c r="A54" s="15" t="s">
        <v>92</v>
      </c>
      <c r="B54" s="54">
        <v>20827</v>
      </c>
      <c r="C54" s="42">
        <v>18050</v>
      </c>
      <c r="D54" s="42">
        <v>214570</v>
      </c>
      <c r="E54" s="58">
        <v>200334</v>
      </c>
      <c r="F54" s="89">
        <f t="shared" si="8"/>
        <v>-6.634664678193597</v>
      </c>
      <c r="G54" s="54">
        <v>11908</v>
      </c>
      <c r="H54" s="42">
        <v>6040</v>
      </c>
      <c r="I54" s="42">
        <v>120024</v>
      </c>
      <c r="J54" s="58">
        <v>69524</v>
      </c>
      <c r="K54" s="89">
        <f t="shared" si="9"/>
        <v>-42.0749183496634</v>
      </c>
      <c r="L54" s="42">
        <v>13001</v>
      </c>
      <c r="M54" s="42">
        <v>18759</v>
      </c>
      <c r="N54" s="42">
        <v>96054</v>
      </c>
      <c r="O54" s="58">
        <v>139750</v>
      </c>
      <c r="P54" s="89">
        <f>(O54-N54)/N54*100</f>
        <v>45.49107793532804</v>
      </c>
      <c r="Q54" s="42">
        <f t="shared" si="2"/>
        <v>24909</v>
      </c>
      <c r="R54" s="42">
        <f t="shared" si="3"/>
        <v>24799</v>
      </c>
      <c r="S54" s="42">
        <f t="shared" si="4"/>
        <v>216078</v>
      </c>
      <c r="T54" s="58">
        <f t="shared" si="5"/>
        <v>209274</v>
      </c>
      <c r="U54" s="89">
        <f t="shared" si="10"/>
        <v>-3.1488629106156107</v>
      </c>
    </row>
    <row r="55" spans="1:21" ht="12.75">
      <c r="A55" s="15" t="s">
        <v>117</v>
      </c>
      <c r="B55" s="2"/>
      <c r="C55" s="3"/>
      <c r="D55" s="3"/>
      <c r="E55" s="5"/>
      <c r="F55" s="88"/>
      <c r="G55" s="2"/>
      <c r="H55" s="3"/>
      <c r="I55" s="3"/>
      <c r="J55" s="5"/>
      <c r="K55" s="88"/>
      <c r="L55" s="3"/>
      <c r="M55" s="3"/>
      <c r="N55" s="3"/>
      <c r="O55" s="5"/>
      <c r="P55" s="88"/>
      <c r="Q55" s="3"/>
      <c r="R55" s="3"/>
      <c r="S55" s="3"/>
      <c r="T55" s="5"/>
      <c r="U55" s="88"/>
    </row>
    <row r="56" spans="1:21" ht="12.75">
      <c r="A56" s="15" t="s">
        <v>90</v>
      </c>
      <c r="B56" s="2"/>
      <c r="C56" s="3"/>
      <c r="D56" s="3"/>
      <c r="E56" s="5"/>
      <c r="F56" s="88"/>
      <c r="G56" s="2"/>
      <c r="H56" s="3"/>
      <c r="I56" s="3"/>
      <c r="J56" s="5"/>
      <c r="K56" s="88"/>
      <c r="L56" s="3"/>
      <c r="M56" s="3"/>
      <c r="N56" s="3"/>
      <c r="O56" s="5"/>
      <c r="P56" s="88"/>
      <c r="Q56" s="3"/>
      <c r="R56" s="3"/>
      <c r="S56" s="3"/>
      <c r="T56" s="5"/>
      <c r="U56" s="88"/>
    </row>
    <row r="57" spans="1:21" ht="12.75">
      <c r="A57" s="51" t="s">
        <v>118</v>
      </c>
      <c r="B57" s="68">
        <v>31</v>
      </c>
      <c r="C57" s="62">
        <v>0</v>
      </c>
      <c r="D57" s="62">
        <v>155</v>
      </c>
      <c r="E57" s="63">
        <v>0</v>
      </c>
      <c r="F57" s="88">
        <f t="shared" si="8"/>
        <v>-100</v>
      </c>
      <c r="G57" s="68">
        <v>8</v>
      </c>
      <c r="H57" s="62">
        <v>0</v>
      </c>
      <c r="I57" s="62">
        <v>92</v>
      </c>
      <c r="J57" s="63">
        <v>80</v>
      </c>
      <c r="K57" s="88">
        <f t="shared" si="9"/>
        <v>-13.043478260869565</v>
      </c>
      <c r="L57" s="62">
        <v>0</v>
      </c>
      <c r="M57" s="62">
        <v>0</v>
      </c>
      <c r="N57" s="62">
        <v>0</v>
      </c>
      <c r="O57" s="63">
        <v>0</v>
      </c>
      <c r="P57" s="88" t="s">
        <v>380</v>
      </c>
      <c r="Q57" s="62">
        <f t="shared" si="2"/>
        <v>8</v>
      </c>
      <c r="R57" s="62">
        <f t="shared" si="3"/>
        <v>0</v>
      </c>
      <c r="S57" s="62">
        <f t="shared" si="4"/>
        <v>92</v>
      </c>
      <c r="T57" s="63">
        <f t="shared" si="5"/>
        <v>80</v>
      </c>
      <c r="U57" s="88">
        <f t="shared" si="10"/>
        <v>-13.043478260869565</v>
      </c>
    </row>
    <row r="58" spans="1:21" ht="12.75">
      <c r="A58" s="51" t="s">
        <v>119</v>
      </c>
      <c r="B58" s="68">
        <v>0</v>
      </c>
      <c r="C58" s="62">
        <v>60</v>
      </c>
      <c r="D58" s="62">
        <v>0</v>
      </c>
      <c r="E58" s="66">
        <v>2136</v>
      </c>
      <c r="F58" s="88" t="s">
        <v>380</v>
      </c>
      <c r="G58" s="68">
        <v>0</v>
      </c>
      <c r="H58" s="62">
        <v>178</v>
      </c>
      <c r="I58" s="62">
        <v>0</v>
      </c>
      <c r="J58" s="66">
        <v>2637</v>
      </c>
      <c r="K58" s="88" t="s">
        <v>380</v>
      </c>
      <c r="L58" s="62">
        <v>0</v>
      </c>
      <c r="M58" s="62">
        <v>0</v>
      </c>
      <c r="N58" s="62">
        <v>0</v>
      </c>
      <c r="O58" s="63">
        <v>0</v>
      </c>
      <c r="P58" s="88" t="s">
        <v>380</v>
      </c>
      <c r="Q58" s="62">
        <f t="shared" si="2"/>
        <v>0</v>
      </c>
      <c r="R58" s="62">
        <f t="shared" si="3"/>
        <v>178</v>
      </c>
      <c r="S58" s="62">
        <f t="shared" si="4"/>
        <v>0</v>
      </c>
      <c r="T58" s="63">
        <f t="shared" si="5"/>
        <v>2637</v>
      </c>
      <c r="U58" s="88" t="s">
        <v>380</v>
      </c>
    </row>
    <row r="59" spans="1:21" ht="12.75">
      <c r="A59" s="51" t="s">
        <v>120</v>
      </c>
      <c r="B59" s="68">
        <v>0</v>
      </c>
      <c r="C59" s="62">
        <v>0</v>
      </c>
      <c r="D59" s="62">
        <v>725</v>
      </c>
      <c r="E59" s="63">
        <v>441</v>
      </c>
      <c r="F59" s="88">
        <f t="shared" si="8"/>
        <v>-39.17241379310345</v>
      </c>
      <c r="G59" s="68">
        <v>0</v>
      </c>
      <c r="H59" s="62">
        <v>23</v>
      </c>
      <c r="I59" s="62">
        <v>888</v>
      </c>
      <c r="J59" s="63">
        <v>555</v>
      </c>
      <c r="K59" s="88">
        <f t="shared" si="9"/>
        <v>-37.5</v>
      </c>
      <c r="L59" s="62">
        <v>0</v>
      </c>
      <c r="M59" s="62">
        <v>0</v>
      </c>
      <c r="N59" s="62">
        <v>0</v>
      </c>
      <c r="O59" s="63">
        <v>0</v>
      </c>
      <c r="P59" s="88" t="s">
        <v>380</v>
      </c>
      <c r="Q59" s="62">
        <f t="shared" si="2"/>
        <v>0</v>
      </c>
      <c r="R59" s="62">
        <f t="shared" si="3"/>
        <v>23</v>
      </c>
      <c r="S59" s="62">
        <f t="shared" si="4"/>
        <v>888</v>
      </c>
      <c r="T59" s="63">
        <f t="shared" si="5"/>
        <v>555</v>
      </c>
      <c r="U59" s="88">
        <f t="shared" si="10"/>
        <v>-37.5</v>
      </c>
    </row>
    <row r="60" spans="1:21" ht="12.75">
      <c r="A60" s="51" t="s">
        <v>121</v>
      </c>
      <c r="B60" s="68">
        <v>217</v>
      </c>
      <c r="C60" s="62">
        <v>11</v>
      </c>
      <c r="D60" s="9">
        <v>2225</v>
      </c>
      <c r="E60" s="66">
        <v>2022</v>
      </c>
      <c r="F60" s="88">
        <f t="shared" si="8"/>
        <v>-9.123595505617978</v>
      </c>
      <c r="G60" s="68">
        <v>195</v>
      </c>
      <c r="H60" s="62">
        <v>255</v>
      </c>
      <c r="I60" s="9">
        <v>2167</v>
      </c>
      <c r="J60" s="66">
        <v>1852</v>
      </c>
      <c r="K60" s="88">
        <f t="shared" si="9"/>
        <v>-14.536225196123672</v>
      </c>
      <c r="L60" s="62">
        <v>0</v>
      </c>
      <c r="M60" s="62">
        <v>0</v>
      </c>
      <c r="N60" s="62">
        <v>0</v>
      </c>
      <c r="O60" s="63">
        <v>0</v>
      </c>
      <c r="P60" s="88" t="s">
        <v>380</v>
      </c>
      <c r="Q60" s="62">
        <f t="shared" si="2"/>
        <v>195</v>
      </c>
      <c r="R60" s="62">
        <f t="shared" si="3"/>
        <v>255</v>
      </c>
      <c r="S60" s="62">
        <f t="shared" si="4"/>
        <v>2167</v>
      </c>
      <c r="T60" s="63">
        <f t="shared" si="5"/>
        <v>1852</v>
      </c>
      <c r="U60" s="88">
        <f t="shared" si="10"/>
        <v>-14.536225196123672</v>
      </c>
    </row>
    <row r="61" spans="1:21" ht="12.75">
      <c r="A61" s="51" t="s">
        <v>122</v>
      </c>
      <c r="B61" s="68">
        <v>168</v>
      </c>
      <c r="C61" s="62">
        <v>0</v>
      </c>
      <c r="D61" s="9">
        <v>2217</v>
      </c>
      <c r="E61" s="63">
        <v>640</v>
      </c>
      <c r="F61" s="88">
        <f t="shared" si="8"/>
        <v>-71.13216057735679</v>
      </c>
      <c r="G61" s="68">
        <v>182</v>
      </c>
      <c r="H61" s="62">
        <v>9</v>
      </c>
      <c r="I61" s="9">
        <v>2167</v>
      </c>
      <c r="J61" s="63">
        <v>806</v>
      </c>
      <c r="K61" s="88">
        <f t="shared" si="9"/>
        <v>-62.805722196585144</v>
      </c>
      <c r="L61" s="62">
        <v>0</v>
      </c>
      <c r="M61" s="62">
        <v>0</v>
      </c>
      <c r="N61" s="62">
        <v>0</v>
      </c>
      <c r="O61" s="63">
        <v>0</v>
      </c>
      <c r="P61" s="88" t="s">
        <v>380</v>
      </c>
      <c r="Q61" s="62">
        <f t="shared" si="2"/>
        <v>182</v>
      </c>
      <c r="R61" s="62">
        <f t="shared" si="3"/>
        <v>9</v>
      </c>
      <c r="S61" s="62">
        <f t="shared" si="4"/>
        <v>2167</v>
      </c>
      <c r="T61" s="63">
        <f t="shared" si="5"/>
        <v>806</v>
      </c>
      <c r="U61" s="88">
        <f t="shared" si="10"/>
        <v>-62.805722196585144</v>
      </c>
    </row>
    <row r="62" spans="1:21" ht="12.75">
      <c r="A62" s="15" t="s">
        <v>92</v>
      </c>
      <c r="B62" s="69">
        <v>416</v>
      </c>
      <c r="C62" s="64">
        <v>71</v>
      </c>
      <c r="D62" s="42">
        <v>5322</v>
      </c>
      <c r="E62" s="58">
        <v>5239</v>
      </c>
      <c r="F62" s="89">
        <f t="shared" si="8"/>
        <v>-1.55956407365652</v>
      </c>
      <c r="G62" s="69">
        <v>385</v>
      </c>
      <c r="H62" s="64">
        <v>465</v>
      </c>
      <c r="I62" s="42">
        <v>5314</v>
      </c>
      <c r="J62" s="58">
        <v>5930</v>
      </c>
      <c r="K62" s="89">
        <f t="shared" si="9"/>
        <v>11.592021076401956</v>
      </c>
      <c r="L62" s="64">
        <v>0</v>
      </c>
      <c r="M62" s="64">
        <v>0</v>
      </c>
      <c r="N62" s="64">
        <v>0</v>
      </c>
      <c r="O62" s="65">
        <v>0</v>
      </c>
      <c r="P62" s="89" t="s">
        <v>380</v>
      </c>
      <c r="Q62" s="64">
        <f t="shared" si="2"/>
        <v>385</v>
      </c>
      <c r="R62" s="64">
        <f t="shared" si="3"/>
        <v>465</v>
      </c>
      <c r="S62" s="64">
        <f t="shared" si="4"/>
        <v>5314</v>
      </c>
      <c r="T62" s="65">
        <f t="shared" si="5"/>
        <v>5930</v>
      </c>
      <c r="U62" s="89">
        <f t="shared" si="10"/>
        <v>11.592021076401956</v>
      </c>
    </row>
    <row r="63" spans="1:21" ht="12.75">
      <c r="A63" s="15" t="s">
        <v>123</v>
      </c>
      <c r="B63" s="2"/>
      <c r="C63" s="3"/>
      <c r="D63" s="3"/>
      <c r="E63" s="5"/>
      <c r="F63" s="88"/>
      <c r="G63" s="2"/>
      <c r="H63" s="3"/>
      <c r="I63" s="3"/>
      <c r="J63" s="5"/>
      <c r="K63" s="88"/>
      <c r="L63" s="3"/>
      <c r="M63" s="3"/>
      <c r="N63" s="3"/>
      <c r="O63" s="5"/>
      <c r="P63" s="88"/>
      <c r="Q63" s="3"/>
      <c r="R63" s="3"/>
      <c r="S63" s="3"/>
      <c r="T63" s="5"/>
      <c r="U63" s="88"/>
    </row>
    <row r="64" spans="1:21" ht="12.75">
      <c r="A64" s="15" t="s">
        <v>90</v>
      </c>
      <c r="B64" s="2"/>
      <c r="C64" s="3"/>
      <c r="D64" s="3"/>
      <c r="E64" s="5"/>
      <c r="F64" s="88"/>
      <c r="G64" s="2"/>
      <c r="H64" s="3"/>
      <c r="I64" s="3"/>
      <c r="J64" s="5"/>
      <c r="K64" s="88"/>
      <c r="L64" s="3"/>
      <c r="M64" s="3"/>
      <c r="N64" s="3"/>
      <c r="O64" s="5"/>
      <c r="P64" s="88"/>
      <c r="Q64" s="3"/>
      <c r="R64" s="3"/>
      <c r="S64" s="3"/>
      <c r="T64" s="5"/>
      <c r="U64" s="88"/>
    </row>
    <row r="65" spans="1:21" ht="12.75">
      <c r="A65" s="51" t="s">
        <v>124</v>
      </c>
      <c r="B65" s="68">
        <v>137</v>
      </c>
      <c r="C65" s="62">
        <v>1</v>
      </c>
      <c r="D65" s="9">
        <v>1233</v>
      </c>
      <c r="E65" s="66">
        <v>1070</v>
      </c>
      <c r="F65" s="88">
        <f t="shared" si="8"/>
        <v>-13.21978913219789</v>
      </c>
      <c r="G65" s="68">
        <v>107</v>
      </c>
      <c r="H65" s="62">
        <v>159</v>
      </c>
      <c r="I65" s="9">
        <v>1063</v>
      </c>
      <c r="J65" s="66">
        <v>1088</v>
      </c>
      <c r="K65" s="88">
        <f t="shared" si="9"/>
        <v>2.351834430856068</v>
      </c>
      <c r="L65" s="62">
        <v>0</v>
      </c>
      <c r="M65" s="62">
        <v>0</v>
      </c>
      <c r="N65" s="62">
        <v>0</v>
      </c>
      <c r="O65" s="63">
        <v>0</v>
      </c>
      <c r="P65" s="88" t="s">
        <v>380</v>
      </c>
      <c r="Q65" s="62">
        <f t="shared" si="2"/>
        <v>107</v>
      </c>
      <c r="R65" s="62">
        <f t="shared" si="3"/>
        <v>159</v>
      </c>
      <c r="S65" s="62">
        <f t="shared" si="4"/>
        <v>1063</v>
      </c>
      <c r="T65" s="63">
        <f t="shared" si="5"/>
        <v>1088</v>
      </c>
      <c r="U65" s="88">
        <f t="shared" si="10"/>
        <v>2.351834430856068</v>
      </c>
    </row>
    <row r="66" spans="1:21" ht="12.75">
      <c r="A66" s="51" t="s">
        <v>125</v>
      </c>
      <c r="B66" s="68">
        <v>0</v>
      </c>
      <c r="C66" s="62">
        <v>0</v>
      </c>
      <c r="D66" s="62">
        <v>450</v>
      </c>
      <c r="E66" s="63">
        <v>0</v>
      </c>
      <c r="F66" s="88">
        <f t="shared" si="8"/>
        <v>-100</v>
      </c>
      <c r="G66" s="68">
        <v>102</v>
      </c>
      <c r="H66" s="62">
        <v>0</v>
      </c>
      <c r="I66" s="62">
        <v>460</v>
      </c>
      <c r="J66" s="63">
        <v>60</v>
      </c>
      <c r="K66" s="88">
        <f t="shared" si="9"/>
        <v>-86.95652173913044</v>
      </c>
      <c r="L66" s="62">
        <v>0</v>
      </c>
      <c r="M66" s="62">
        <v>0</v>
      </c>
      <c r="N66" s="62">
        <v>0</v>
      </c>
      <c r="O66" s="63">
        <v>0</v>
      </c>
      <c r="P66" s="88" t="s">
        <v>380</v>
      </c>
      <c r="Q66" s="62">
        <f t="shared" si="2"/>
        <v>102</v>
      </c>
      <c r="R66" s="62">
        <f t="shared" si="3"/>
        <v>0</v>
      </c>
      <c r="S66" s="62">
        <f t="shared" si="4"/>
        <v>460</v>
      </c>
      <c r="T66" s="63">
        <f t="shared" si="5"/>
        <v>60</v>
      </c>
      <c r="U66" s="88">
        <f t="shared" si="10"/>
        <v>-86.95652173913044</v>
      </c>
    </row>
    <row r="67" spans="1:21" ht="12.75">
      <c r="A67" s="15" t="s">
        <v>104</v>
      </c>
      <c r="B67" s="2"/>
      <c r="C67" s="3"/>
      <c r="D67" s="3"/>
      <c r="E67" s="5"/>
      <c r="F67" s="88"/>
      <c r="G67" s="2"/>
      <c r="H67" s="3"/>
      <c r="I67" s="3"/>
      <c r="J67" s="5"/>
      <c r="K67" s="88"/>
      <c r="L67" s="3"/>
      <c r="M67" s="3"/>
      <c r="N67" s="3"/>
      <c r="O67" s="5"/>
      <c r="P67" s="88"/>
      <c r="Q67" s="3"/>
      <c r="R67" s="3"/>
      <c r="S67" s="3"/>
      <c r="T67" s="5"/>
      <c r="U67" s="88"/>
    </row>
    <row r="68" spans="1:21" ht="12.75">
      <c r="A68" s="51" t="s">
        <v>126</v>
      </c>
      <c r="B68" s="68">
        <v>0</v>
      </c>
      <c r="C68" s="62">
        <v>0</v>
      </c>
      <c r="D68" s="62">
        <v>0</v>
      </c>
      <c r="E68" s="63">
        <v>0</v>
      </c>
      <c r="F68" s="88" t="s">
        <v>380</v>
      </c>
      <c r="G68" s="68">
        <v>14</v>
      </c>
      <c r="H68" s="62">
        <v>0</v>
      </c>
      <c r="I68" s="62">
        <v>76</v>
      </c>
      <c r="J68" s="63">
        <v>47</v>
      </c>
      <c r="K68" s="88">
        <f t="shared" si="9"/>
        <v>-38.15789473684211</v>
      </c>
      <c r="L68" s="62">
        <v>0</v>
      </c>
      <c r="M68" s="62">
        <v>0</v>
      </c>
      <c r="N68" s="62">
        <v>0</v>
      </c>
      <c r="O68" s="63">
        <v>0</v>
      </c>
      <c r="P68" s="88" t="s">
        <v>380</v>
      </c>
      <c r="Q68" s="62">
        <f t="shared" si="2"/>
        <v>14</v>
      </c>
      <c r="R68" s="62">
        <f t="shared" si="3"/>
        <v>0</v>
      </c>
      <c r="S68" s="62">
        <f t="shared" si="4"/>
        <v>76</v>
      </c>
      <c r="T68" s="63">
        <f t="shared" si="5"/>
        <v>47</v>
      </c>
      <c r="U68" s="88">
        <f t="shared" si="10"/>
        <v>-38.15789473684211</v>
      </c>
    </row>
    <row r="69" spans="1:21" ht="12.75">
      <c r="A69" s="51" t="s">
        <v>127</v>
      </c>
      <c r="B69" s="68">
        <v>50</v>
      </c>
      <c r="C69" s="62">
        <v>60</v>
      </c>
      <c r="D69" s="62">
        <v>256</v>
      </c>
      <c r="E69" s="63">
        <v>494</v>
      </c>
      <c r="F69" s="88">
        <f t="shared" si="8"/>
        <v>92.96875</v>
      </c>
      <c r="G69" s="68">
        <v>0</v>
      </c>
      <c r="H69" s="62">
        <v>40</v>
      </c>
      <c r="I69" s="62">
        <v>210</v>
      </c>
      <c r="J69" s="63">
        <v>476</v>
      </c>
      <c r="K69" s="88">
        <f t="shared" si="9"/>
        <v>126.66666666666666</v>
      </c>
      <c r="L69" s="62">
        <v>0</v>
      </c>
      <c r="M69" s="62">
        <v>0</v>
      </c>
      <c r="N69" s="62">
        <v>0</v>
      </c>
      <c r="O69" s="63">
        <v>0</v>
      </c>
      <c r="P69" s="88" t="s">
        <v>380</v>
      </c>
      <c r="Q69" s="62">
        <f t="shared" si="2"/>
        <v>0</v>
      </c>
      <c r="R69" s="62">
        <f t="shared" si="3"/>
        <v>40</v>
      </c>
      <c r="S69" s="62">
        <f t="shared" si="4"/>
        <v>210</v>
      </c>
      <c r="T69" s="63">
        <f t="shared" si="5"/>
        <v>476</v>
      </c>
      <c r="U69" s="88">
        <f t="shared" si="10"/>
        <v>126.66666666666666</v>
      </c>
    </row>
    <row r="70" spans="1:21" ht="12.75">
      <c r="A70" s="15" t="s">
        <v>92</v>
      </c>
      <c r="B70" s="69">
        <v>187</v>
      </c>
      <c r="C70" s="64">
        <v>61</v>
      </c>
      <c r="D70" s="42">
        <v>1939</v>
      </c>
      <c r="E70" s="58">
        <v>1564</v>
      </c>
      <c r="F70" s="89">
        <f t="shared" si="8"/>
        <v>-19.339865910263022</v>
      </c>
      <c r="G70" s="69">
        <v>223</v>
      </c>
      <c r="H70" s="64">
        <v>199</v>
      </c>
      <c r="I70" s="42">
        <v>1809</v>
      </c>
      <c r="J70" s="58">
        <v>1671</v>
      </c>
      <c r="K70" s="89">
        <f t="shared" si="9"/>
        <v>-7.628524046434494</v>
      </c>
      <c r="L70" s="64">
        <v>0</v>
      </c>
      <c r="M70" s="64">
        <v>0</v>
      </c>
      <c r="N70" s="64">
        <v>0</v>
      </c>
      <c r="O70" s="65">
        <v>0</v>
      </c>
      <c r="P70" s="89" t="s">
        <v>380</v>
      </c>
      <c r="Q70" s="64">
        <f t="shared" si="2"/>
        <v>223</v>
      </c>
      <c r="R70" s="64">
        <f t="shared" si="3"/>
        <v>199</v>
      </c>
      <c r="S70" s="64">
        <f t="shared" si="4"/>
        <v>1809</v>
      </c>
      <c r="T70" s="65">
        <f t="shared" si="5"/>
        <v>1671</v>
      </c>
      <c r="U70" s="89">
        <f t="shared" si="10"/>
        <v>-7.628524046434494</v>
      </c>
    </row>
    <row r="71" spans="1:21" ht="12.75">
      <c r="A71" s="15" t="s">
        <v>128</v>
      </c>
      <c r="B71" s="2"/>
      <c r="C71" s="3"/>
      <c r="D71" s="3"/>
      <c r="E71" s="5"/>
      <c r="F71" s="88"/>
      <c r="G71" s="2"/>
      <c r="H71" s="3"/>
      <c r="I71" s="3"/>
      <c r="J71" s="5"/>
      <c r="K71" s="88"/>
      <c r="L71" s="3"/>
      <c r="M71" s="3"/>
      <c r="N71" s="3"/>
      <c r="O71" s="5"/>
      <c r="P71" s="88"/>
      <c r="Q71" s="3"/>
      <c r="R71" s="3"/>
      <c r="S71" s="3"/>
      <c r="T71" s="5"/>
      <c r="U71" s="88"/>
    </row>
    <row r="72" spans="1:21" ht="12.75">
      <c r="A72" s="51" t="s">
        <v>129</v>
      </c>
      <c r="B72" s="68">
        <v>0</v>
      </c>
      <c r="C72" s="62">
        <v>0</v>
      </c>
      <c r="D72" s="62">
        <v>0</v>
      </c>
      <c r="E72" s="63">
        <v>0</v>
      </c>
      <c r="F72" s="88" t="s">
        <v>380</v>
      </c>
      <c r="G72" s="68">
        <v>0</v>
      </c>
      <c r="H72" s="62">
        <v>0</v>
      </c>
      <c r="I72" s="62">
        <v>1</v>
      </c>
      <c r="J72" s="63">
        <v>0</v>
      </c>
      <c r="K72" s="88">
        <f t="shared" si="9"/>
        <v>-100</v>
      </c>
      <c r="L72" s="62">
        <v>0</v>
      </c>
      <c r="M72" s="62">
        <v>0</v>
      </c>
      <c r="N72" s="62">
        <v>0</v>
      </c>
      <c r="O72" s="63">
        <v>0</v>
      </c>
      <c r="P72" s="88" t="s">
        <v>380</v>
      </c>
      <c r="Q72" s="62">
        <f t="shared" si="2"/>
        <v>0</v>
      </c>
      <c r="R72" s="62">
        <f t="shared" si="3"/>
        <v>0</v>
      </c>
      <c r="S72" s="62">
        <f t="shared" si="4"/>
        <v>1</v>
      </c>
      <c r="T72" s="63">
        <f t="shared" si="5"/>
        <v>0</v>
      </c>
      <c r="U72" s="88">
        <f t="shared" si="10"/>
        <v>-100</v>
      </c>
    </row>
    <row r="73" spans="1:21" ht="12.75">
      <c r="A73" s="15" t="s">
        <v>92</v>
      </c>
      <c r="B73" s="69">
        <v>0</v>
      </c>
      <c r="C73" s="64">
        <v>0</v>
      </c>
      <c r="D73" s="64">
        <v>0</v>
      </c>
      <c r="E73" s="65">
        <v>0</v>
      </c>
      <c r="F73" s="89" t="s">
        <v>380</v>
      </c>
      <c r="G73" s="69">
        <v>0</v>
      </c>
      <c r="H73" s="64">
        <v>0</v>
      </c>
      <c r="I73" s="64">
        <v>1</v>
      </c>
      <c r="J73" s="65">
        <v>0</v>
      </c>
      <c r="K73" s="89">
        <f t="shared" si="9"/>
        <v>-100</v>
      </c>
      <c r="L73" s="64">
        <v>0</v>
      </c>
      <c r="M73" s="64">
        <v>0</v>
      </c>
      <c r="N73" s="64">
        <v>0</v>
      </c>
      <c r="O73" s="65">
        <v>0</v>
      </c>
      <c r="P73" s="89" t="s">
        <v>380</v>
      </c>
      <c r="Q73" s="64">
        <f t="shared" si="2"/>
        <v>0</v>
      </c>
      <c r="R73" s="64">
        <f t="shared" si="3"/>
        <v>0</v>
      </c>
      <c r="S73" s="64">
        <f t="shared" si="4"/>
        <v>1</v>
      </c>
      <c r="T73" s="65">
        <f t="shared" si="5"/>
        <v>0</v>
      </c>
      <c r="U73" s="89">
        <f t="shared" si="10"/>
        <v>-100</v>
      </c>
    </row>
    <row r="74" spans="1:21" ht="12.75">
      <c r="A74" s="60" t="s">
        <v>130</v>
      </c>
      <c r="B74" s="54">
        <v>179031</v>
      </c>
      <c r="C74" s="41">
        <v>156629</v>
      </c>
      <c r="D74" s="42">
        <v>2041837</v>
      </c>
      <c r="E74" s="57">
        <v>1647387</v>
      </c>
      <c r="F74" s="89">
        <f t="shared" si="8"/>
        <v>-19.31838829446229</v>
      </c>
      <c r="G74" s="61">
        <v>155159</v>
      </c>
      <c r="H74" s="41">
        <v>142126</v>
      </c>
      <c r="I74" s="41">
        <v>1689839</v>
      </c>
      <c r="J74" s="57">
        <v>1291238</v>
      </c>
      <c r="K74" s="89">
        <f t="shared" si="9"/>
        <v>-23.588105139010285</v>
      </c>
      <c r="L74" s="41">
        <v>41322</v>
      </c>
      <c r="M74" s="41">
        <v>40716</v>
      </c>
      <c r="N74" s="41">
        <v>387361</v>
      </c>
      <c r="O74" s="57">
        <v>404552</v>
      </c>
      <c r="P74" s="89">
        <f>(O74-N74)/N74*100</f>
        <v>4.437979042805032</v>
      </c>
      <c r="Q74" s="41">
        <f t="shared" si="2"/>
        <v>196481</v>
      </c>
      <c r="R74" s="41">
        <f t="shared" si="3"/>
        <v>182842</v>
      </c>
      <c r="S74" s="41">
        <f t="shared" si="4"/>
        <v>2077200</v>
      </c>
      <c r="T74" s="57">
        <f t="shared" si="5"/>
        <v>1695790</v>
      </c>
      <c r="U74" s="89">
        <f t="shared" si="10"/>
        <v>-18.36173695359137</v>
      </c>
    </row>
    <row r="75" spans="1:21" ht="12.75">
      <c r="A75" s="60"/>
      <c r="B75" s="54"/>
      <c r="C75" s="41"/>
      <c r="D75" s="42"/>
      <c r="E75" s="57"/>
      <c r="F75" s="88"/>
      <c r="G75" s="61"/>
      <c r="H75" s="41"/>
      <c r="I75" s="41"/>
      <c r="J75" s="57"/>
      <c r="K75" s="88"/>
      <c r="L75" s="41"/>
      <c r="M75" s="41"/>
      <c r="N75" s="41"/>
      <c r="O75" s="57"/>
      <c r="P75" s="88"/>
      <c r="Q75" s="41"/>
      <c r="R75" s="41"/>
      <c r="S75" s="41"/>
      <c r="T75" s="57"/>
      <c r="U75" s="88"/>
    </row>
    <row r="76" spans="1:21" ht="12.75">
      <c r="A76" s="78" t="s">
        <v>412</v>
      </c>
      <c r="B76" s="54"/>
      <c r="C76" s="41"/>
      <c r="D76" s="42"/>
      <c r="E76" s="57"/>
      <c r="F76" s="88"/>
      <c r="G76" s="61"/>
      <c r="H76" s="41"/>
      <c r="I76" s="41"/>
      <c r="J76" s="57"/>
      <c r="K76" s="88"/>
      <c r="L76" s="41"/>
      <c r="M76" s="41"/>
      <c r="N76" s="41"/>
      <c r="O76" s="57"/>
      <c r="P76" s="88"/>
      <c r="Q76" s="41"/>
      <c r="R76" s="41"/>
      <c r="S76" s="41"/>
      <c r="T76" s="57"/>
      <c r="U76" s="88"/>
    </row>
    <row r="77" spans="1:21" ht="12.75">
      <c r="A77" s="51" t="s">
        <v>34</v>
      </c>
      <c r="B77" s="35">
        <v>31</v>
      </c>
      <c r="C77" s="10">
        <v>0</v>
      </c>
      <c r="D77" s="9">
        <v>710</v>
      </c>
      <c r="E77" s="56">
        <v>0</v>
      </c>
      <c r="F77" s="88">
        <f t="shared" si="8"/>
        <v>-100</v>
      </c>
      <c r="G77" s="35">
        <v>75</v>
      </c>
      <c r="H77" s="10">
        <v>0</v>
      </c>
      <c r="I77" s="10">
        <v>621</v>
      </c>
      <c r="J77" s="56">
        <v>125</v>
      </c>
      <c r="K77" s="88">
        <f t="shared" si="9"/>
        <v>-79.87117552334944</v>
      </c>
      <c r="L77" s="10">
        <v>0</v>
      </c>
      <c r="M77" s="10">
        <v>0</v>
      </c>
      <c r="N77" s="10">
        <v>0</v>
      </c>
      <c r="O77" s="56">
        <v>0</v>
      </c>
      <c r="P77" s="88" t="s">
        <v>380</v>
      </c>
      <c r="Q77" s="10">
        <f aca="true" t="shared" si="11" ref="Q77:Q138">G77+L77</f>
        <v>75</v>
      </c>
      <c r="R77" s="10">
        <f aca="true" t="shared" si="12" ref="R77:R138">H77+M77</f>
        <v>0</v>
      </c>
      <c r="S77" s="10">
        <f aca="true" t="shared" si="13" ref="S77:S138">I77+N77</f>
        <v>621</v>
      </c>
      <c r="T77" s="56">
        <f aca="true" t="shared" si="14" ref="T77:T138">J77+O77</f>
        <v>125</v>
      </c>
      <c r="U77" s="88">
        <f t="shared" si="10"/>
        <v>-79.87117552334944</v>
      </c>
    </row>
    <row r="78" spans="1:21" ht="12.75">
      <c r="A78" s="51" t="s">
        <v>36</v>
      </c>
      <c r="B78" s="35">
        <v>9725</v>
      </c>
      <c r="C78" s="10">
        <v>2519</v>
      </c>
      <c r="D78" s="9">
        <v>82149</v>
      </c>
      <c r="E78" s="56">
        <v>52953</v>
      </c>
      <c r="F78" s="88">
        <f t="shared" si="8"/>
        <v>-35.540298725486615</v>
      </c>
      <c r="G78" s="35">
        <v>2907</v>
      </c>
      <c r="H78" s="10">
        <v>1033</v>
      </c>
      <c r="I78" s="10">
        <v>31530</v>
      </c>
      <c r="J78" s="56">
        <v>17547</v>
      </c>
      <c r="K78" s="88">
        <f t="shared" si="9"/>
        <v>-44.34823977164605</v>
      </c>
      <c r="L78" s="10">
        <v>8603</v>
      </c>
      <c r="M78" s="10">
        <v>2538</v>
      </c>
      <c r="N78" s="10">
        <v>54005</v>
      </c>
      <c r="O78" s="56">
        <v>40580</v>
      </c>
      <c r="P78" s="88">
        <f aca="true" t="shared" si="15" ref="P78:P86">(O78-N78)/N78*100</f>
        <v>-24.858809369502826</v>
      </c>
      <c r="Q78" s="10">
        <f t="shared" si="11"/>
        <v>11510</v>
      </c>
      <c r="R78" s="10">
        <f t="shared" si="12"/>
        <v>3571</v>
      </c>
      <c r="S78" s="10">
        <f t="shared" si="13"/>
        <v>85535</v>
      </c>
      <c r="T78" s="56">
        <f t="shared" si="14"/>
        <v>58127</v>
      </c>
      <c r="U78" s="88">
        <f t="shared" si="10"/>
        <v>-32.04302332378558</v>
      </c>
    </row>
    <row r="79" spans="1:21" ht="12.75">
      <c r="A79" s="51" t="s">
        <v>37</v>
      </c>
      <c r="B79" s="35">
        <v>5804</v>
      </c>
      <c r="C79" s="10">
        <v>5001</v>
      </c>
      <c r="D79" s="9">
        <v>56389</v>
      </c>
      <c r="E79" s="56">
        <v>55494</v>
      </c>
      <c r="F79" s="88">
        <f t="shared" si="8"/>
        <v>-1.5871889907606094</v>
      </c>
      <c r="G79" s="35">
        <v>0</v>
      </c>
      <c r="H79" s="10">
        <v>0</v>
      </c>
      <c r="I79" s="10">
        <v>0</v>
      </c>
      <c r="J79" s="56">
        <v>0</v>
      </c>
      <c r="K79" s="88" t="s">
        <v>380</v>
      </c>
      <c r="L79" s="10">
        <v>5406</v>
      </c>
      <c r="M79" s="10">
        <v>4219</v>
      </c>
      <c r="N79" s="10">
        <v>57062</v>
      </c>
      <c r="O79" s="56">
        <v>54863</v>
      </c>
      <c r="P79" s="88">
        <f t="shared" si="15"/>
        <v>-3.853702989730469</v>
      </c>
      <c r="Q79" s="10">
        <f t="shared" si="11"/>
        <v>5406</v>
      </c>
      <c r="R79" s="10">
        <f t="shared" si="12"/>
        <v>4219</v>
      </c>
      <c r="S79" s="10">
        <f t="shared" si="13"/>
        <v>57062</v>
      </c>
      <c r="T79" s="56">
        <f t="shared" si="14"/>
        <v>54863</v>
      </c>
      <c r="U79" s="88">
        <f t="shared" si="10"/>
        <v>-3.853702989730469</v>
      </c>
    </row>
    <row r="80" spans="1:21" ht="12.75">
      <c r="A80" s="51" t="s">
        <v>39</v>
      </c>
      <c r="B80" s="35">
        <v>9660</v>
      </c>
      <c r="C80" s="10">
        <v>7769</v>
      </c>
      <c r="D80" s="9">
        <v>102226</v>
      </c>
      <c r="E80" s="56">
        <v>69112</v>
      </c>
      <c r="F80" s="88">
        <f t="shared" si="8"/>
        <v>-32.392933304638746</v>
      </c>
      <c r="G80" s="35">
        <v>10159</v>
      </c>
      <c r="H80" s="10">
        <v>6894</v>
      </c>
      <c r="I80" s="10">
        <v>105192</v>
      </c>
      <c r="J80" s="56">
        <v>71330</v>
      </c>
      <c r="K80" s="88">
        <f t="shared" si="9"/>
        <v>-32.190660886759446</v>
      </c>
      <c r="L80" s="10">
        <v>227</v>
      </c>
      <c r="M80" s="10">
        <v>178</v>
      </c>
      <c r="N80" s="10">
        <v>3041</v>
      </c>
      <c r="O80" s="56">
        <v>2292</v>
      </c>
      <c r="P80" s="88">
        <f t="shared" si="15"/>
        <v>-24.630055902663596</v>
      </c>
      <c r="Q80" s="10">
        <f t="shared" si="11"/>
        <v>10386</v>
      </c>
      <c r="R80" s="10">
        <f t="shared" si="12"/>
        <v>7072</v>
      </c>
      <c r="S80" s="10">
        <f t="shared" si="13"/>
        <v>108233</v>
      </c>
      <c r="T80" s="56">
        <f t="shared" si="14"/>
        <v>73622</v>
      </c>
      <c r="U80" s="88">
        <f t="shared" si="10"/>
        <v>-31.978232147311818</v>
      </c>
    </row>
    <row r="81" spans="1:21" ht="12.75">
      <c r="A81" s="51" t="s">
        <v>40</v>
      </c>
      <c r="B81" s="35">
        <v>47218</v>
      </c>
      <c r="C81" s="10">
        <v>27814</v>
      </c>
      <c r="D81" s="9">
        <v>414854</v>
      </c>
      <c r="E81" s="56">
        <v>330503</v>
      </c>
      <c r="F81" s="88">
        <f t="shared" si="8"/>
        <v>-20.33269535788494</v>
      </c>
      <c r="G81" s="35">
        <v>34361</v>
      </c>
      <c r="H81" s="10">
        <v>21615</v>
      </c>
      <c r="I81" s="10">
        <v>318418</v>
      </c>
      <c r="J81" s="56">
        <v>237832</v>
      </c>
      <c r="K81" s="88">
        <f t="shared" si="9"/>
        <v>-25.308242624474747</v>
      </c>
      <c r="L81" s="10">
        <v>7642</v>
      </c>
      <c r="M81" s="10">
        <v>8092</v>
      </c>
      <c r="N81" s="10">
        <v>96062</v>
      </c>
      <c r="O81" s="56">
        <v>110108</v>
      </c>
      <c r="P81" s="88">
        <f t="shared" si="15"/>
        <v>14.621806749807417</v>
      </c>
      <c r="Q81" s="10">
        <f t="shared" si="11"/>
        <v>42003</v>
      </c>
      <c r="R81" s="10">
        <f t="shared" si="12"/>
        <v>29707</v>
      </c>
      <c r="S81" s="10">
        <f t="shared" si="13"/>
        <v>414480</v>
      </c>
      <c r="T81" s="56">
        <f t="shared" si="14"/>
        <v>347940</v>
      </c>
      <c r="U81" s="88">
        <f t="shared" si="10"/>
        <v>-16.053850607990736</v>
      </c>
    </row>
    <row r="82" spans="1:21" ht="12.75">
      <c r="A82" s="51" t="s">
        <v>43</v>
      </c>
      <c r="B82" s="35">
        <v>73</v>
      </c>
      <c r="C82" s="10">
        <v>13</v>
      </c>
      <c r="D82" s="9">
        <v>1198</v>
      </c>
      <c r="E82" s="56">
        <v>387</v>
      </c>
      <c r="F82" s="88">
        <f t="shared" si="8"/>
        <v>-67.69616026711185</v>
      </c>
      <c r="G82" s="35">
        <v>158</v>
      </c>
      <c r="H82" s="10">
        <v>51</v>
      </c>
      <c r="I82" s="10">
        <v>1050</v>
      </c>
      <c r="J82" s="56">
        <v>617</v>
      </c>
      <c r="K82" s="88">
        <f t="shared" si="9"/>
        <v>-41.23809523809524</v>
      </c>
      <c r="L82" s="10">
        <v>0</v>
      </c>
      <c r="M82" s="10">
        <v>0</v>
      </c>
      <c r="N82" s="10">
        <v>16</v>
      </c>
      <c r="O82" s="56">
        <v>0</v>
      </c>
      <c r="P82" s="88">
        <f t="shared" si="15"/>
        <v>-100</v>
      </c>
      <c r="Q82" s="10">
        <f t="shared" si="11"/>
        <v>158</v>
      </c>
      <c r="R82" s="10">
        <f t="shared" si="12"/>
        <v>51</v>
      </c>
      <c r="S82" s="10">
        <f t="shared" si="13"/>
        <v>1066</v>
      </c>
      <c r="T82" s="56">
        <f t="shared" si="14"/>
        <v>617</v>
      </c>
      <c r="U82" s="88">
        <f t="shared" si="10"/>
        <v>-42.12007504690432</v>
      </c>
    </row>
    <row r="83" spans="1:21" ht="12.75">
      <c r="A83" s="51" t="s">
        <v>44</v>
      </c>
      <c r="B83" s="35">
        <v>0</v>
      </c>
      <c r="C83" s="10">
        <v>8</v>
      </c>
      <c r="D83" s="9">
        <v>405</v>
      </c>
      <c r="E83" s="56">
        <v>8</v>
      </c>
      <c r="F83" s="88">
        <f t="shared" si="8"/>
        <v>-98.0246913580247</v>
      </c>
      <c r="G83" s="35">
        <v>0</v>
      </c>
      <c r="H83" s="10">
        <v>5</v>
      </c>
      <c r="I83" s="10">
        <v>330</v>
      </c>
      <c r="J83" s="56">
        <v>30</v>
      </c>
      <c r="K83" s="88">
        <f t="shared" si="9"/>
        <v>-90.9090909090909</v>
      </c>
      <c r="L83" s="10">
        <v>0</v>
      </c>
      <c r="M83" s="10">
        <v>8</v>
      </c>
      <c r="N83" s="10">
        <v>87</v>
      </c>
      <c r="O83" s="56">
        <v>78</v>
      </c>
      <c r="P83" s="88">
        <f t="shared" si="15"/>
        <v>-10.344827586206897</v>
      </c>
      <c r="Q83" s="10">
        <f t="shared" si="11"/>
        <v>0</v>
      </c>
      <c r="R83" s="10">
        <f t="shared" si="12"/>
        <v>13</v>
      </c>
      <c r="S83" s="10">
        <f t="shared" si="13"/>
        <v>417</v>
      </c>
      <c r="T83" s="56">
        <f t="shared" si="14"/>
        <v>108</v>
      </c>
      <c r="U83" s="88">
        <f t="shared" si="10"/>
        <v>-74.10071942446042</v>
      </c>
    </row>
    <row r="84" spans="1:21" ht="12.75">
      <c r="A84" s="51" t="s">
        <v>45</v>
      </c>
      <c r="B84" s="35">
        <v>74159</v>
      </c>
      <c r="C84" s="10">
        <v>88955</v>
      </c>
      <c r="D84" s="9">
        <v>1033390</v>
      </c>
      <c r="E84" s="56">
        <v>869044</v>
      </c>
      <c r="F84" s="88">
        <f t="shared" si="8"/>
        <v>-15.90357948112523</v>
      </c>
      <c r="G84" s="35">
        <v>83729</v>
      </c>
      <c r="H84" s="10">
        <v>91342</v>
      </c>
      <c r="I84" s="10">
        <v>981615</v>
      </c>
      <c r="J84" s="56">
        <v>791343</v>
      </c>
      <c r="K84" s="88">
        <f t="shared" si="9"/>
        <v>-19.383566877034276</v>
      </c>
      <c r="L84" s="10">
        <v>6413</v>
      </c>
      <c r="M84" s="10">
        <v>7015</v>
      </c>
      <c r="N84" s="10">
        <v>72280</v>
      </c>
      <c r="O84" s="56">
        <v>70385</v>
      </c>
      <c r="P84" s="88">
        <f t="shared" si="15"/>
        <v>-2.62174875484228</v>
      </c>
      <c r="Q84" s="10">
        <f t="shared" si="11"/>
        <v>90142</v>
      </c>
      <c r="R84" s="10">
        <f t="shared" si="12"/>
        <v>98357</v>
      </c>
      <c r="S84" s="10">
        <f t="shared" si="13"/>
        <v>1053895</v>
      </c>
      <c r="T84" s="56">
        <f t="shared" si="14"/>
        <v>861728</v>
      </c>
      <c r="U84" s="88">
        <f t="shared" si="10"/>
        <v>-18.233979665906</v>
      </c>
    </row>
    <row r="85" spans="1:21" ht="12.75">
      <c r="A85" s="51" t="s">
        <v>47</v>
      </c>
      <c r="B85" s="35">
        <v>5078</v>
      </c>
      <c r="C85" s="10">
        <v>6651</v>
      </c>
      <c r="D85" s="9">
        <v>63817</v>
      </c>
      <c r="E85" s="56">
        <v>63790</v>
      </c>
      <c r="F85" s="88">
        <f t="shared" si="8"/>
        <v>-0.042308475797984864</v>
      </c>
      <c r="G85" s="35">
        <v>1952</v>
      </c>
      <c r="H85" s="10">
        <v>1601</v>
      </c>
      <c r="I85" s="10">
        <v>22888</v>
      </c>
      <c r="J85" s="56">
        <v>10568</v>
      </c>
      <c r="K85" s="88">
        <f t="shared" si="9"/>
        <v>-53.827333100314576</v>
      </c>
      <c r="L85" s="10">
        <v>5390</v>
      </c>
      <c r="M85" s="10">
        <v>10715</v>
      </c>
      <c r="N85" s="10">
        <v>41749</v>
      </c>
      <c r="O85" s="56">
        <v>59187</v>
      </c>
      <c r="P85" s="88">
        <f t="shared" si="15"/>
        <v>41.76866511772737</v>
      </c>
      <c r="Q85" s="10">
        <f t="shared" si="11"/>
        <v>7342</v>
      </c>
      <c r="R85" s="10">
        <f t="shared" si="12"/>
        <v>12316</v>
      </c>
      <c r="S85" s="10">
        <f t="shared" si="13"/>
        <v>64637</v>
      </c>
      <c r="T85" s="56">
        <f t="shared" si="14"/>
        <v>69755</v>
      </c>
      <c r="U85" s="88">
        <f t="shared" si="10"/>
        <v>7.9180655042777355</v>
      </c>
    </row>
    <row r="86" spans="1:21" ht="12.75">
      <c r="A86" s="51" t="s">
        <v>48</v>
      </c>
      <c r="B86" s="35">
        <v>5998</v>
      </c>
      <c r="C86" s="10">
        <v>5820</v>
      </c>
      <c r="D86" s="9">
        <v>55629</v>
      </c>
      <c r="E86" s="56">
        <v>48065</v>
      </c>
      <c r="F86" s="88">
        <f t="shared" si="8"/>
        <v>-13.597224469251648</v>
      </c>
      <c r="G86" s="35">
        <v>5832</v>
      </c>
      <c r="H86" s="10">
        <v>5539</v>
      </c>
      <c r="I86" s="10">
        <v>49298</v>
      </c>
      <c r="J86" s="56">
        <v>37823</v>
      </c>
      <c r="K86" s="88">
        <f t="shared" si="9"/>
        <v>-23.276806361312833</v>
      </c>
      <c r="L86" s="10">
        <v>952</v>
      </c>
      <c r="M86" s="10">
        <v>1871</v>
      </c>
      <c r="N86" s="10">
        <v>9659</v>
      </c>
      <c r="O86" s="56">
        <v>11343</v>
      </c>
      <c r="P86" s="88">
        <f t="shared" si="15"/>
        <v>17.434517030748527</v>
      </c>
      <c r="Q86" s="10">
        <f t="shared" si="11"/>
        <v>6784</v>
      </c>
      <c r="R86" s="10">
        <f t="shared" si="12"/>
        <v>7410</v>
      </c>
      <c r="S86" s="10">
        <f t="shared" si="13"/>
        <v>58957</v>
      </c>
      <c r="T86" s="56">
        <f t="shared" si="14"/>
        <v>49166</v>
      </c>
      <c r="U86" s="88">
        <f t="shared" si="10"/>
        <v>-16.607018674627273</v>
      </c>
    </row>
    <row r="87" spans="1:21" ht="12.75">
      <c r="A87" s="51" t="s">
        <v>49</v>
      </c>
      <c r="B87" s="35">
        <v>959</v>
      </c>
      <c r="C87" s="10">
        <v>784</v>
      </c>
      <c r="D87" s="9">
        <v>11311</v>
      </c>
      <c r="E87" s="56">
        <v>10038</v>
      </c>
      <c r="F87" s="88">
        <f t="shared" si="8"/>
        <v>-11.254530987534258</v>
      </c>
      <c r="G87" s="35">
        <v>1178</v>
      </c>
      <c r="H87" s="10">
        <v>1773</v>
      </c>
      <c r="I87" s="10">
        <v>11136</v>
      </c>
      <c r="J87" s="56">
        <v>10221</v>
      </c>
      <c r="K87" s="88">
        <f t="shared" si="9"/>
        <v>-8.216594827586206</v>
      </c>
      <c r="L87" s="10">
        <v>0</v>
      </c>
      <c r="M87" s="10">
        <v>0</v>
      </c>
      <c r="N87" s="10">
        <v>0</v>
      </c>
      <c r="O87" s="56">
        <v>0</v>
      </c>
      <c r="P87" s="88" t="s">
        <v>380</v>
      </c>
      <c r="Q87" s="10">
        <f t="shared" si="11"/>
        <v>1178</v>
      </c>
      <c r="R87" s="10">
        <f t="shared" si="12"/>
        <v>1773</v>
      </c>
      <c r="S87" s="10">
        <f t="shared" si="13"/>
        <v>11136</v>
      </c>
      <c r="T87" s="56">
        <f t="shared" si="14"/>
        <v>10221</v>
      </c>
      <c r="U87" s="88">
        <f t="shared" si="10"/>
        <v>-8.216594827586206</v>
      </c>
    </row>
    <row r="88" spans="1:21" ht="12.75">
      <c r="A88" s="51" t="s">
        <v>50</v>
      </c>
      <c r="B88" s="35">
        <v>7857</v>
      </c>
      <c r="C88" s="10">
        <v>4901</v>
      </c>
      <c r="D88" s="9">
        <v>101151</v>
      </c>
      <c r="E88" s="56">
        <v>51943</v>
      </c>
      <c r="F88" s="88">
        <f t="shared" si="8"/>
        <v>-48.64806081996223</v>
      </c>
      <c r="G88" s="35">
        <v>8082</v>
      </c>
      <c r="H88" s="10">
        <v>6597</v>
      </c>
      <c r="I88" s="10">
        <v>101201</v>
      </c>
      <c r="J88" s="56">
        <v>51928</v>
      </c>
      <c r="K88" s="88">
        <f t="shared" si="9"/>
        <v>-48.688254068635686</v>
      </c>
      <c r="L88" s="10">
        <v>79</v>
      </c>
      <c r="M88" s="10">
        <v>20</v>
      </c>
      <c r="N88" s="10">
        <v>444</v>
      </c>
      <c r="O88" s="56">
        <v>339</v>
      </c>
      <c r="P88" s="88">
        <f>(O88-N88)/N88*100</f>
        <v>-23.64864864864865</v>
      </c>
      <c r="Q88" s="10">
        <f t="shared" si="11"/>
        <v>8161</v>
      </c>
      <c r="R88" s="10">
        <f t="shared" si="12"/>
        <v>6617</v>
      </c>
      <c r="S88" s="10">
        <f t="shared" si="13"/>
        <v>101645</v>
      </c>
      <c r="T88" s="56">
        <f t="shared" si="14"/>
        <v>52267</v>
      </c>
      <c r="U88" s="88">
        <f t="shared" si="10"/>
        <v>-48.57887746568941</v>
      </c>
    </row>
    <row r="89" spans="1:21" ht="12.75">
      <c r="A89" s="51" t="s">
        <v>51</v>
      </c>
      <c r="B89" s="35">
        <v>4774</v>
      </c>
      <c r="C89" s="10">
        <v>1835</v>
      </c>
      <c r="D89" s="9">
        <v>49650</v>
      </c>
      <c r="E89" s="56">
        <v>27847</v>
      </c>
      <c r="F89" s="88">
        <f t="shared" si="8"/>
        <v>-43.913393756294056</v>
      </c>
      <c r="G89" s="35">
        <v>3941</v>
      </c>
      <c r="H89" s="10">
        <v>2517</v>
      </c>
      <c r="I89" s="10">
        <v>40806</v>
      </c>
      <c r="J89" s="56">
        <v>38809</v>
      </c>
      <c r="K89" s="88">
        <f t="shared" si="9"/>
        <v>-4.893888153702887</v>
      </c>
      <c r="L89" s="10">
        <v>653</v>
      </c>
      <c r="M89" s="10">
        <v>1227</v>
      </c>
      <c r="N89" s="10">
        <v>6445</v>
      </c>
      <c r="O89" s="56">
        <v>8356</v>
      </c>
      <c r="P89" s="88">
        <f>(O89-N89)/N89*100</f>
        <v>29.65089216446858</v>
      </c>
      <c r="Q89" s="10">
        <f t="shared" si="11"/>
        <v>4594</v>
      </c>
      <c r="R89" s="10">
        <f t="shared" si="12"/>
        <v>3744</v>
      </c>
      <c r="S89" s="10">
        <f t="shared" si="13"/>
        <v>47251</v>
      </c>
      <c r="T89" s="56">
        <f t="shared" si="14"/>
        <v>47165</v>
      </c>
      <c r="U89" s="88">
        <f t="shared" si="10"/>
        <v>-0.18200673001629594</v>
      </c>
    </row>
    <row r="90" spans="1:21" ht="12.75">
      <c r="A90" s="51" t="s">
        <v>52</v>
      </c>
      <c r="B90" s="35">
        <v>7695</v>
      </c>
      <c r="C90" s="10">
        <v>4559</v>
      </c>
      <c r="D90" s="9">
        <v>68958</v>
      </c>
      <c r="E90" s="56">
        <v>68203</v>
      </c>
      <c r="F90" s="88">
        <f t="shared" si="8"/>
        <v>-1.0948693407581427</v>
      </c>
      <c r="G90" s="35">
        <v>2785</v>
      </c>
      <c r="H90" s="10">
        <v>3159</v>
      </c>
      <c r="I90" s="10">
        <v>25754</v>
      </c>
      <c r="J90" s="56">
        <v>23065</v>
      </c>
      <c r="K90" s="88">
        <f t="shared" si="9"/>
        <v>-10.44109652869457</v>
      </c>
      <c r="L90" s="10">
        <v>5957</v>
      </c>
      <c r="M90" s="10">
        <v>4833</v>
      </c>
      <c r="N90" s="10">
        <v>46511</v>
      </c>
      <c r="O90" s="56">
        <v>47021</v>
      </c>
      <c r="P90" s="88">
        <f>(O90-N90)/N90*100</f>
        <v>1.0965148029498397</v>
      </c>
      <c r="Q90" s="10">
        <f t="shared" si="11"/>
        <v>8742</v>
      </c>
      <c r="R90" s="10">
        <f t="shared" si="12"/>
        <v>7992</v>
      </c>
      <c r="S90" s="10">
        <f t="shared" si="13"/>
        <v>72265</v>
      </c>
      <c r="T90" s="56">
        <f t="shared" si="14"/>
        <v>70086</v>
      </c>
      <c r="U90" s="88">
        <f t="shared" si="10"/>
        <v>-3.015290943056805</v>
      </c>
    </row>
    <row r="91" spans="1:21" ht="12.75">
      <c r="A91" s="60" t="s">
        <v>73</v>
      </c>
      <c r="B91" s="61">
        <v>179031</v>
      </c>
      <c r="C91" s="41">
        <v>156629</v>
      </c>
      <c r="D91" s="42">
        <v>2041837</v>
      </c>
      <c r="E91" s="57">
        <v>1647387</v>
      </c>
      <c r="F91" s="89">
        <f t="shared" si="8"/>
        <v>-19.31838829446229</v>
      </c>
      <c r="G91" s="61">
        <v>155159</v>
      </c>
      <c r="H91" s="41">
        <v>142126</v>
      </c>
      <c r="I91" s="41">
        <v>1689839</v>
      </c>
      <c r="J91" s="57">
        <v>1291238</v>
      </c>
      <c r="K91" s="89">
        <f t="shared" si="9"/>
        <v>-23.588105139010285</v>
      </c>
      <c r="L91" s="41">
        <v>41322</v>
      </c>
      <c r="M91" s="41">
        <v>40716</v>
      </c>
      <c r="N91" s="41">
        <v>387361</v>
      </c>
      <c r="O91" s="57">
        <v>404552</v>
      </c>
      <c r="P91" s="89">
        <f>(O91-N91)/N91*100</f>
        <v>4.437979042805032</v>
      </c>
      <c r="Q91" s="41">
        <f t="shared" si="11"/>
        <v>196481</v>
      </c>
      <c r="R91" s="41">
        <f t="shared" si="12"/>
        <v>182842</v>
      </c>
      <c r="S91" s="41">
        <f t="shared" si="13"/>
        <v>2077200</v>
      </c>
      <c r="T91" s="57">
        <f t="shared" si="14"/>
        <v>1695790</v>
      </c>
      <c r="U91" s="89">
        <f t="shared" si="10"/>
        <v>-18.36173695359137</v>
      </c>
    </row>
    <row r="92" spans="1:21" ht="12.75">
      <c r="A92" s="60"/>
      <c r="B92" s="54"/>
      <c r="C92" s="41"/>
      <c r="D92" s="42"/>
      <c r="E92" s="57"/>
      <c r="F92" s="88"/>
      <c r="G92" s="61"/>
      <c r="H92" s="41"/>
      <c r="I92" s="41"/>
      <c r="J92" s="57"/>
      <c r="K92" s="88"/>
      <c r="L92" s="41"/>
      <c r="M92" s="41"/>
      <c r="N92" s="41"/>
      <c r="O92" s="57"/>
      <c r="P92" s="88"/>
      <c r="Q92" s="41"/>
      <c r="R92" s="41"/>
      <c r="S92" s="41"/>
      <c r="T92" s="57"/>
      <c r="U92" s="88"/>
    </row>
    <row r="93" spans="1:21" ht="12.75">
      <c r="A93" s="15" t="s">
        <v>74</v>
      </c>
      <c r="B93" s="2"/>
      <c r="C93" s="3"/>
      <c r="D93" s="3"/>
      <c r="E93" s="5"/>
      <c r="F93" s="88"/>
      <c r="G93" s="2"/>
      <c r="H93" s="3"/>
      <c r="I93" s="3"/>
      <c r="J93" s="5"/>
      <c r="K93" s="88"/>
      <c r="L93" s="3"/>
      <c r="M93" s="3"/>
      <c r="N93" s="3"/>
      <c r="O93" s="5"/>
      <c r="P93" s="88"/>
      <c r="Q93" s="3"/>
      <c r="R93" s="3"/>
      <c r="S93" s="3"/>
      <c r="T93" s="5"/>
      <c r="U93" s="88"/>
    </row>
    <row r="94" spans="1:21" ht="12.75">
      <c r="A94" s="15" t="s">
        <v>131</v>
      </c>
      <c r="B94" s="2"/>
      <c r="C94" s="3"/>
      <c r="D94" s="3"/>
      <c r="E94" s="5"/>
      <c r="F94" s="88"/>
      <c r="G94" s="2"/>
      <c r="H94" s="3"/>
      <c r="I94" s="3"/>
      <c r="J94" s="5"/>
      <c r="K94" s="88"/>
      <c r="L94" s="3"/>
      <c r="M94" s="3"/>
      <c r="N94" s="3"/>
      <c r="O94" s="5"/>
      <c r="P94" s="88"/>
      <c r="Q94" s="3"/>
      <c r="R94" s="3"/>
      <c r="S94" s="3"/>
      <c r="T94" s="5"/>
      <c r="U94" s="88"/>
    </row>
    <row r="95" spans="1:21" ht="12.75">
      <c r="A95" s="15" t="s">
        <v>132</v>
      </c>
      <c r="B95" s="2"/>
      <c r="C95" s="3"/>
      <c r="D95" s="3"/>
      <c r="E95" s="5"/>
      <c r="F95" s="88"/>
      <c r="G95" s="2"/>
      <c r="H95" s="3"/>
      <c r="I95" s="3"/>
      <c r="J95" s="5"/>
      <c r="K95" s="88"/>
      <c r="L95" s="3"/>
      <c r="M95" s="3"/>
      <c r="N95" s="3"/>
      <c r="O95" s="5"/>
      <c r="P95" s="88"/>
      <c r="Q95" s="3"/>
      <c r="R95" s="3"/>
      <c r="S95" s="3"/>
      <c r="T95" s="5"/>
      <c r="U95" s="88"/>
    </row>
    <row r="96" spans="1:21" ht="12.75">
      <c r="A96" s="51" t="s">
        <v>133</v>
      </c>
      <c r="B96" s="68">
        <v>19</v>
      </c>
      <c r="C96" s="62">
        <v>6</v>
      </c>
      <c r="D96" s="62">
        <v>200</v>
      </c>
      <c r="E96" s="63">
        <v>62</v>
      </c>
      <c r="F96" s="88">
        <f t="shared" si="8"/>
        <v>-69</v>
      </c>
      <c r="G96" s="68">
        <v>20</v>
      </c>
      <c r="H96" s="62">
        <v>0</v>
      </c>
      <c r="I96" s="62">
        <v>161</v>
      </c>
      <c r="J96" s="63">
        <v>79</v>
      </c>
      <c r="K96" s="88">
        <f t="shared" si="9"/>
        <v>-50.931677018633536</v>
      </c>
      <c r="L96" s="62">
        <v>0</v>
      </c>
      <c r="M96" s="62">
        <v>0</v>
      </c>
      <c r="N96" s="62">
        <v>0</v>
      </c>
      <c r="O96" s="63">
        <v>0</v>
      </c>
      <c r="P96" s="88" t="s">
        <v>380</v>
      </c>
      <c r="Q96" s="62">
        <f t="shared" si="11"/>
        <v>20</v>
      </c>
      <c r="R96" s="62">
        <f t="shared" si="12"/>
        <v>0</v>
      </c>
      <c r="S96" s="62">
        <f t="shared" si="13"/>
        <v>161</v>
      </c>
      <c r="T96" s="63">
        <f t="shared" si="14"/>
        <v>79</v>
      </c>
      <c r="U96" s="88">
        <f t="shared" si="10"/>
        <v>-50.931677018633536</v>
      </c>
    </row>
    <row r="97" spans="1:21" ht="12.75">
      <c r="A97" s="51" t="s">
        <v>134</v>
      </c>
      <c r="B97" s="29">
        <v>9034</v>
      </c>
      <c r="C97" s="9">
        <v>9474</v>
      </c>
      <c r="D97" s="9">
        <v>103211</v>
      </c>
      <c r="E97" s="66">
        <v>88614</v>
      </c>
      <c r="F97" s="88">
        <f t="shared" si="8"/>
        <v>-14.142872368255322</v>
      </c>
      <c r="G97" s="29">
        <v>2275</v>
      </c>
      <c r="H97" s="9">
        <v>1727</v>
      </c>
      <c r="I97" s="9">
        <v>34358</v>
      </c>
      <c r="J97" s="66">
        <v>28082</v>
      </c>
      <c r="K97" s="88">
        <f t="shared" si="9"/>
        <v>-18.266488154141687</v>
      </c>
      <c r="L97" s="9">
        <v>9977</v>
      </c>
      <c r="M97" s="9">
        <v>12607</v>
      </c>
      <c r="N97" s="9">
        <v>67332</v>
      </c>
      <c r="O97" s="66">
        <v>65504</v>
      </c>
      <c r="P97" s="88">
        <f>(O97-N97)/N97*100</f>
        <v>-2.7149052456484286</v>
      </c>
      <c r="Q97" s="9">
        <f t="shared" si="11"/>
        <v>12252</v>
      </c>
      <c r="R97" s="9">
        <f t="shared" si="12"/>
        <v>14334</v>
      </c>
      <c r="S97" s="9">
        <f t="shared" si="13"/>
        <v>101690</v>
      </c>
      <c r="T97" s="66">
        <f t="shared" si="14"/>
        <v>93586</v>
      </c>
      <c r="U97" s="88">
        <f t="shared" si="10"/>
        <v>-7.969318517061658</v>
      </c>
    </row>
    <row r="98" spans="1:21" ht="12.75">
      <c r="A98" s="51" t="s">
        <v>391</v>
      </c>
      <c r="B98" s="29">
        <v>3001</v>
      </c>
      <c r="C98" s="9">
        <v>1500</v>
      </c>
      <c r="D98" s="9">
        <v>22982</v>
      </c>
      <c r="E98" s="66">
        <v>10941</v>
      </c>
      <c r="F98" s="88">
        <f t="shared" si="8"/>
        <v>-52.39317726916718</v>
      </c>
      <c r="G98" s="29">
        <v>2425</v>
      </c>
      <c r="H98" s="9">
        <v>1398</v>
      </c>
      <c r="I98" s="9">
        <v>24787</v>
      </c>
      <c r="J98" s="66">
        <v>11724</v>
      </c>
      <c r="K98" s="88">
        <f t="shared" si="9"/>
        <v>-52.70101262758704</v>
      </c>
      <c r="L98" s="62">
        <v>2</v>
      </c>
      <c r="M98" s="62">
        <v>0</v>
      </c>
      <c r="N98" s="62">
        <v>82</v>
      </c>
      <c r="O98" s="63">
        <v>31</v>
      </c>
      <c r="P98" s="88">
        <f>(O98-N98)/N98*100</f>
        <v>-62.19512195121951</v>
      </c>
      <c r="Q98" s="62">
        <f t="shared" si="11"/>
        <v>2427</v>
      </c>
      <c r="R98" s="62">
        <f t="shared" si="12"/>
        <v>1398</v>
      </c>
      <c r="S98" s="62">
        <f t="shared" si="13"/>
        <v>24869</v>
      </c>
      <c r="T98" s="63">
        <f t="shared" si="14"/>
        <v>11755</v>
      </c>
      <c r="U98" s="88">
        <f t="shared" si="10"/>
        <v>-52.73231734287668</v>
      </c>
    </row>
    <row r="99" spans="1:21" ht="12.75">
      <c r="A99" s="51" t="s">
        <v>135</v>
      </c>
      <c r="B99" s="29">
        <v>13782</v>
      </c>
      <c r="C99" s="9">
        <v>18815</v>
      </c>
      <c r="D99" s="9">
        <v>120989</v>
      </c>
      <c r="E99" s="66">
        <v>175814</v>
      </c>
      <c r="F99" s="88">
        <f t="shared" si="8"/>
        <v>45.31403681326401</v>
      </c>
      <c r="G99" s="29">
        <v>7631</v>
      </c>
      <c r="H99" s="9">
        <v>16234</v>
      </c>
      <c r="I99" s="9">
        <v>92332</v>
      </c>
      <c r="J99" s="66">
        <v>138211</v>
      </c>
      <c r="K99" s="88">
        <f t="shared" si="9"/>
        <v>49.68916518650089</v>
      </c>
      <c r="L99" s="9">
        <v>5903</v>
      </c>
      <c r="M99" s="9">
        <v>4090</v>
      </c>
      <c r="N99" s="9">
        <v>29825</v>
      </c>
      <c r="O99" s="66">
        <v>34874</v>
      </c>
      <c r="P99" s="88">
        <f>(O99-N99)/N99*100</f>
        <v>16.928751047778707</v>
      </c>
      <c r="Q99" s="9">
        <f t="shared" si="11"/>
        <v>13534</v>
      </c>
      <c r="R99" s="9">
        <f t="shared" si="12"/>
        <v>20324</v>
      </c>
      <c r="S99" s="9">
        <f t="shared" si="13"/>
        <v>122157</v>
      </c>
      <c r="T99" s="66">
        <f t="shared" si="14"/>
        <v>173085</v>
      </c>
      <c r="U99" s="88">
        <f t="shared" si="10"/>
        <v>41.690611262555564</v>
      </c>
    </row>
    <row r="100" spans="1:21" ht="12.75">
      <c r="A100" s="51" t="s">
        <v>136</v>
      </c>
      <c r="B100" s="70">
        <v>0</v>
      </c>
      <c r="C100" s="9">
        <v>10742</v>
      </c>
      <c r="D100" s="67">
        <v>0</v>
      </c>
      <c r="E100" s="66">
        <v>54525</v>
      </c>
      <c r="F100" s="88" t="s">
        <v>380</v>
      </c>
      <c r="G100" s="70">
        <v>0</v>
      </c>
      <c r="H100" s="9">
        <v>4645</v>
      </c>
      <c r="I100" s="67">
        <v>0</v>
      </c>
      <c r="J100" s="66">
        <v>45226</v>
      </c>
      <c r="K100" s="88" t="s">
        <v>380</v>
      </c>
      <c r="L100" s="67">
        <v>0</v>
      </c>
      <c r="M100" s="9">
        <v>6341</v>
      </c>
      <c r="N100" s="67">
        <v>0</v>
      </c>
      <c r="O100" s="66">
        <v>12496</v>
      </c>
      <c r="P100" s="88" t="s">
        <v>380</v>
      </c>
      <c r="Q100" s="67">
        <f t="shared" si="11"/>
        <v>0</v>
      </c>
      <c r="R100" s="9">
        <f t="shared" si="12"/>
        <v>10986</v>
      </c>
      <c r="S100" s="67">
        <f t="shared" si="13"/>
        <v>0</v>
      </c>
      <c r="T100" s="66">
        <f t="shared" si="14"/>
        <v>57722</v>
      </c>
      <c r="U100" s="88" t="s">
        <v>380</v>
      </c>
    </row>
    <row r="101" spans="1:21" ht="12.75">
      <c r="A101" s="51" t="s">
        <v>137</v>
      </c>
      <c r="B101" s="29">
        <v>4556</v>
      </c>
      <c r="C101" s="9">
        <v>7599</v>
      </c>
      <c r="D101" s="9">
        <v>82560</v>
      </c>
      <c r="E101" s="66">
        <v>86214</v>
      </c>
      <c r="F101" s="88">
        <f t="shared" si="8"/>
        <v>4.425872093023256</v>
      </c>
      <c r="G101" s="29">
        <v>5740</v>
      </c>
      <c r="H101" s="9">
        <v>7682</v>
      </c>
      <c r="I101" s="9">
        <v>79394</v>
      </c>
      <c r="J101" s="66">
        <v>81769</v>
      </c>
      <c r="K101" s="88">
        <f t="shared" si="9"/>
        <v>2.9914099302214274</v>
      </c>
      <c r="L101" s="62">
        <v>839</v>
      </c>
      <c r="M101" s="62">
        <v>201</v>
      </c>
      <c r="N101" s="9">
        <v>4625</v>
      </c>
      <c r="O101" s="66">
        <v>7625</v>
      </c>
      <c r="P101" s="88">
        <f>(O101-N101)/N101*100</f>
        <v>64.86486486486487</v>
      </c>
      <c r="Q101" s="62">
        <f t="shared" si="11"/>
        <v>6579</v>
      </c>
      <c r="R101" s="62">
        <f t="shared" si="12"/>
        <v>7883</v>
      </c>
      <c r="S101" s="9">
        <f t="shared" si="13"/>
        <v>84019</v>
      </c>
      <c r="T101" s="66">
        <f t="shared" si="14"/>
        <v>89394</v>
      </c>
      <c r="U101" s="88">
        <f t="shared" si="10"/>
        <v>6.397362501338982</v>
      </c>
    </row>
    <row r="102" spans="1:21" ht="12.75">
      <c r="A102" s="51" t="s">
        <v>392</v>
      </c>
      <c r="B102" s="29">
        <v>16436</v>
      </c>
      <c r="C102" s="9">
        <v>19825</v>
      </c>
      <c r="D102" s="9">
        <v>198321</v>
      </c>
      <c r="E102" s="66">
        <v>189084</v>
      </c>
      <c r="F102" s="88">
        <f t="shared" si="8"/>
        <v>-4.657600556673272</v>
      </c>
      <c r="G102" s="29">
        <v>20225</v>
      </c>
      <c r="H102" s="9">
        <v>23808</v>
      </c>
      <c r="I102" s="9">
        <v>194370</v>
      </c>
      <c r="J102" s="66">
        <v>184330</v>
      </c>
      <c r="K102" s="88">
        <f t="shared" si="9"/>
        <v>-5.165406184081905</v>
      </c>
      <c r="L102" s="62">
        <v>161</v>
      </c>
      <c r="M102" s="62">
        <v>399</v>
      </c>
      <c r="N102" s="9">
        <v>3785</v>
      </c>
      <c r="O102" s="66">
        <v>4861</v>
      </c>
      <c r="P102" s="88">
        <f>(O102-N102)/N102*100</f>
        <v>28.42800528401585</v>
      </c>
      <c r="Q102" s="62">
        <f t="shared" si="11"/>
        <v>20386</v>
      </c>
      <c r="R102" s="62">
        <f t="shared" si="12"/>
        <v>24207</v>
      </c>
      <c r="S102" s="9">
        <f t="shared" si="13"/>
        <v>198155</v>
      </c>
      <c r="T102" s="66">
        <f t="shared" si="14"/>
        <v>189191</v>
      </c>
      <c r="U102" s="88">
        <f t="shared" si="10"/>
        <v>-4.523731422371376</v>
      </c>
    </row>
    <row r="103" spans="1:21" ht="12.75">
      <c r="A103" s="51" t="s">
        <v>138</v>
      </c>
      <c r="B103" s="68">
        <v>224</v>
      </c>
      <c r="C103" s="62">
        <v>119</v>
      </c>
      <c r="D103" s="9">
        <v>6666</v>
      </c>
      <c r="E103" s="66">
        <v>4016</v>
      </c>
      <c r="F103" s="88">
        <f t="shared" si="8"/>
        <v>-39.753975397539755</v>
      </c>
      <c r="G103" s="68">
        <v>413</v>
      </c>
      <c r="H103" s="62">
        <v>568</v>
      </c>
      <c r="I103" s="9">
        <v>4830</v>
      </c>
      <c r="J103" s="66">
        <v>4140</v>
      </c>
      <c r="K103" s="88">
        <f t="shared" si="9"/>
        <v>-14.285714285714285</v>
      </c>
      <c r="L103" s="62">
        <v>151</v>
      </c>
      <c r="M103" s="62">
        <v>76</v>
      </c>
      <c r="N103" s="9">
        <v>1644</v>
      </c>
      <c r="O103" s="66">
        <v>1552</v>
      </c>
      <c r="P103" s="88">
        <f>(O103-N103)/N103*100</f>
        <v>-5.59610705596107</v>
      </c>
      <c r="Q103" s="62">
        <f t="shared" si="11"/>
        <v>564</v>
      </c>
      <c r="R103" s="62">
        <f t="shared" si="12"/>
        <v>644</v>
      </c>
      <c r="S103" s="9">
        <f t="shared" si="13"/>
        <v>6474</v>
      </c>
      <c r="T103" s="66">
        <f t="shared" si="14"/>
        <v>5692</v>
      </c>
      <c r="U103" s="88">
        <f t="shared" si="10"/>
        <v>-12.079085573061477</v>
      </c>
    </row>
    <row r="104" spans="1:21" ht="12.75">
      <c r="A104" s="51" t="s">
        <v>393</v>
      </c>
      <c r="B104" s="29">
        <v>1788</v>
      </c>
      <c r="C104" s="9">
        <v>6888</v>
      </c>
      <c r="D104" s="9">
        <v>12450</v>
      </c>
      <c r="E104" s="66">
        <v>31978</v>
      </c>
      <c r="F104" s="88">
        <f aca="true" t="shared" si="16" ref="F104:F167">(E104-D104)/D104*100</f>
        <v>156.85140562248995</v>
      </c>
      <c r="G104" s="29">
        <v>1384</v>
      </c>
      <c r="H104" s="9">
        <v>6388</v>
      </c>
      <c r="I104" s="9">
        <v>10464</v>
      </c>
      <c r="J104" s="66">
        <v>31501</v>
      </c>
      <c r="K104" s="88">
        <f aca="true" t="shared" si="17" ref="K104:K167">(J104-I104)/I104*100</f>
        <v>201.04166666666666</v>
      </c>
      <c r="L104" s="62">
        <v>65</v>
      </c>
      <c r="M104" s="62">
        <v>728</v>
      </c>
      <c r="N104" s="62">
        <v>489</v>
      </c>
      <c r="O104" s="63">
        <v>753</v>
      </c>
      <c r="P104" s="88">
        <f aca="true" t="shared" si="18" ref="P104:P167">(O104-N104)/N104*100</f>
        <v>53.987730061349694</v>
      </c>
      <c r="Q104" s="62">
        <f t="shared" si="11"/>
        <v>1449</v>
      </c>
      <c r="R104" s="62">
        <f t="shared" si="12"/>
        <v>7116</v>
      </c>
      <c r="S104" s="62">
        <f t="shared" si="13"/>
        <v>10953</v>
      </c>
      <c r="T104" s="63">
        <f t="shared" si="14"/>
        <v>32254</v>
      </c>
      <c r="U104" s="88">
        <f aca="true" t="shared" si="19" ref="U104:U167">(T104-S104)/S104*100</f>
        <v>194.4763991600475</v>
      </c>
    </row>
    <row r="105" spans="1:21" ht="12.75">
      <c r="A105" s="51" t="s">
        <v>139</v>
      </c>
      <c r="B105" s="29">
        <v>3366</v>
      </c>
      <c r="C105" s="9">
        <v>3559</v>
      </c>
      <c r="D105" s="9">
        <v>43056</v>
      </c>
      <c r="E105" s="66">
        <v>33761</v>
      </c>
      <c r="F105" s="88">
        <f t="shared" si="16"/>
        <v>-21.58816425120773</v>
      </c>
      <c r="G105" s="29">
        <v>5030</v>
      </c>
      <c r="H105" s="9">
        <v>4350</v>
      </c>
      <c r="I105" s="9">
        <v>44267</v>
      </c>
      <c r="J105" s="66">
        <v>33338</v>
      </c>
      <c r="K105" s="88">
        <f t="shared" si="17"/>
        <v>-24.688820114306367</v>
      </c>
      <c r="L105" s="62">
        <v>85</v>
      </c>
      <c r="M105" s="62">
        <v>15</v>
      </c>
      <c r="N105" s="62">
        <v>802</v>
      </c>
      <c r="O105" s="63">
        <v>518</v>
      </c>
      <c r="P105" s="88">
        <f t="shared" si="18"/>
        <v>-35.41147132169576</v>
      </c>
      <c r="Q105" s="62">
        <f t="shared" si="11"/>
        <v>5115</v>
      </c>
      <c r="R105" s="62">
        <f t="shared" si="12"/>
        <v>4365</v>
      </c>
      <c r="S105" s="62">
        <f t="shared" si="13"/>
        <v>45069</v>
      </c>
      <c r="T105" s="63">
        <f t="shared" si="14"/>
        <v>33856</v>
      </c>
      <c r="U105" s="88">
        <f t="shared" si="19"/>
        <v>-24.87962901329073</v>
      </c>
    </row>
    <row r="106" spans="1:21" ht="12.75">
      <c r="A106" s="15" t="s">
        <v>92</v>
      </c>
      <c r="B106" s="54">
        <v>52206</v>
      </c>
      <c r="C106" s="42">
        <v>78527</v>
      </c>
      <c r="D106" s="42">
        <v>590435</v>
      </c>
      <c r="E106" s="58">
        <v>675009</v>
      </c>
      <c r="F106" s="89">
        <f t="shared" si="16"/>
        <v>14.324015344618799</v>
      </c>
      <c r="G106" s="54">
        <v>45143</v>
      </c>
      <c r="H106" s="42">
        <v>66800</v>
      </c>
      <c r="I106" s="42">
        <v>484963</v>
      </c>
      <c r="J106" s="58">
        <v>558400</v>
      </c>
      <c r="K106" s="89">
        <f t="shared" si="17"/>
        <v>15.142804708812838</v>
      </c>
      <c r="L106" s="42">
        <v>17183</v>
      </c>
      <c r="M106" s="42">
        <v>24457</v>
      </c>
      <c r="N106" s="42">
        <v>108584</v>
      </c>
      <c r="O106" s="58">
        <v>128214</v>
      </c>
      <c r="P106" s="89">
        <f t="shared" si="18"/>
        <v>18.07816989611729</v>
      </c>
      <c r="Q106" s="42">
        <f t="shared" si="11"/>
        <v>62326</v>
      </c>
      <c r="R106" s="42">
        <f t="shared" si="12"/>
        <v>91257</v>
      </c>
      <c r="S106" s="42">
        <f t="shared" si="13"/>
        <v>593547</v>
      </c>
      <c r="T106" s="58">
        <f t="shared" si="14"/>
        <v>686614</v>
      </c>
      <c r="U106" s="89">
        <f t="shared" si="19"/>
        <v>15.679802947365584</v>
      </c>
    </row>
    <row r="107" spans="1:21" ht="12.75">
      <c r="A107" s="15" t="s">
        <v>140</v>
      </c>
      <c r="B107" s="2"/>
      <c r="C107" s="3"/>
      <c r="D107" s="3"/>
      <c r="E107" s="5"/>
      <c r="F107" s="88"/>
      <c r="G107" s="2"/>
      <c r="H107" s="3"/>
      <c r="I107" s="3"/>
      <c r="J107" s="5"/>
      <c r="K107" s="88"/>
      <c r="L107" s="3"/>
      <c r="M107" s="3"/>
      <c r="N107" s="3"/>
      <c r="O107" s="5"/>
      <c r="P107" s="88"/>
      <c r="Q107" s="3"/>
      <c r="R107" s="3"/>
      <c r="S107" s="3"/>
      <c r="T107" s="5"/>
      <c r="U107" s="88"/>
    </row>
    <row r="108" spans="1:21" ht="12.75">
      <c r="A108" s="51" t="s">
        <v>141</v>
      </c>
      <c r="B108" s="70">
        <v>0</v>
      </c>
      <c r="C108" s="62">
        <v>0</v>
      </c>
      <c r="D108" s="67">
        <v>0</v>
      </c>
      <c r="E108" s="63">
        <v>36</v>
      </c>
      <c r="F108" s="88" t="s">
        <v>380</v>
      </c>
      <c r="G108" s="70">
        <v>0</v>
      </c>
      <c r="H108" s="62">
        <v>0</v>
      </c>
      <c r="I108" s="67">
        <v>0</v>
      </c>
      <c r="J108" s="63">
        <v>12</v>
      </c>
      <c r="K108" s="88" t="s">
        <v>380</v>
      </c>
      <c r="L108" s="67">
        <v>0</v>
      </c>
      <c r="M108" s="62">
        <v>0</v>
      </c>
      <c r="N108" s="67">
        <v>0</v>
      </c>
      <c r="O108" s="63">
        <v>0</v>
      </c>
      <c r="P108" s="88" t="s">
        <v>380</v>
      </c>
      <c r="Q108" s="67">
        <f t="shared" si="11"/>
        <v>0</v>
      </c>
      <c r="R108" s="62">
        <f t="shared" si="12"/>
        <v>0</v>
      </c>
      <c r="S108" s="67">
        <f t="shared" si="13"/>
        <v>0</v>
      </c>
      <c r="T108" s="63">
        <f t="shared" si="14"/>
        <v>12</v>
      </c>
      <c r="U108" s="88" t="s">
        <v>380</v>
      </c>
    </row>
    <row r="109" spans="1:21" ht="12.75">
      <c r="A109" s="51" t="s">
        <v>142</v>
      </c>
      <c r="B109" s="68">
        <v>540</v>
      </c>
      <c r="C109" s="62">
        <v>120</v>
      </c>
      <c r="D109" s="9">
        <v>4017</v>
      </c>
      <c r="E109" s="66">
        <v>2048</v>
      </c>
      <c r="F109" s="88">
        <f t="shared" si="16"/>
        <v>-49.01667911376649</v>
      </c>
      <c r="G109" s="68">
        <v>442</v>
      </c>
      <c r="H109" s="62">
        <v>82</v>
      </c>
      <c r="I109" s="9">
        <v>4255</v>
      </c>
      <c r="J109" s="66">
        <v>1899</v>
      </c>
      <c r="K109" s="88">
        <f t="shared" si="17"/>
        <v>-55.37015276145711</v>
      </c>
      <c r="L109" s="62">
        <v>81</v>
      </c>
      <c r="M109" s="62">
        <v>15</v>
      </c>
      <c r="N109" s="9">
        <v>1396</v>
      </c>
      <c r="O109" s="63">
        <v>993</v>
      </c>
      <c r="P109" s="88">
        <f t="shared" si="18"/>
        <v>-28.868194842406876</v>
      </c>
      <c r="Q109" s="62">
        <f t="shared" si="11"/>
        <v>523</v>
      </c>
      <c r="R109" s="62">
        <f t="shared" si="12"/>
        <v>97</v>
      </c>
      <c r="S109" s="9">
        <f t="shared" si="13"/>
        <v>5651</v>
      </c>
      <c r="T109" s="63">
        <f t="shared" si="14"/>
        <v>2892</v>
      </c>
      <c r="U109" s="88">
        <f t="shared" si="19"/>
        <v>-48.82321712971155</v>
      </c>
    </row>
    <row r="110" spans="1:21" ht="12.75">
      <c r="A110" s="51" t="s">
        <v>143</v>
      </c>
      <c r="B110" s="29">
        <v>6859</v>
      </c>
      <c r="C110" s="9">
        <v>7360</v>
      </c>
      <c r="D110" s="9">
        <v>86677</v>
      </c>
      <c r="E110" s="66">
        <v>61421</v>
      </c>
      <c r="F110" s="88">
        <f t="shared" si="16"/>
        <v>-29.138064307717155</v>
      </c>
      <c r="G110" s="29">
        <v>8011</v>
      </c>
      <c r="H110" s="9">
        <v>7420</v>
      </c>
      <c r="I110" s="9">
        <v>83155</v>
      </c>
      <c r="J110" s="66">
        <v>63425</v>
      </c>
      <c r="K110" s="88">
        <f t="shared" si="17"/>
        <v>-23.72677529914016</v>
      </c>
      <c r="L110" s="62">
        <v>502</v>
      </c>
      <c r="M110" s="62">
        <v>102</v>
      </c>
      <c r="N110" s="9">
        <v>3506</v>
      </c>
      <c r="O110" s="66">
        <v>1486</v>
      </c>
      <c r="P110" s="88">
        <f t="shared" si="18"/>
        <v>-57.6155162578437</v>
      </c>
      <c r="Q110" s="62">
        <f t="shared" si="11"/>
        <v>8513</v>
      </c>
      <c r="R110" s="62">
        <f t="shared" si="12"/>
        <v>7522</v>
      </c>
      <c r="S110" s="9">
        <f t="shared" si="13"/>
        <v>86661</v>
      </c>
      <c r="T110" s="66">
        <f t="shared" si="14"/>
        <v>64911</v>
      </c>
      <c r="U110" s="88">
        <f t="shared" si="19"/>
        <v>-25.097794855817497</v>
      </c>
    </row>
    <row r="111" spans="1:21" ht="12.75">
      <c r="A111" s="51" t="s">
        <v>144</v>
      </c>
      <c r="B111" s="70">
        <v>0</v>
      </c>
      <c r="C111" s="9">
        <v>3311</v>
      </c>
      <c r="D111" s="67">
        <v>0</v>
      </c>
      <c r="E111" s="66">
        <v>17007</v>
      </c>
      <c r="F111" s="88" t="s">
        <v>380</v>
      </c>
      <c r="G111" s="70">
        <v>0</v>
      </c>
      <c r="H111" s="9">
        <v>3021</v>
      </c>
      <c r="I111" s="67">
        <v>0</v>
      </c>
      <c r="J111" s="66">
        <v>15930</v>
      </c>
      <c r="K111" s="88" t="s">
        <v>380</v>
      </c>
      <c r="L111" s="67">
        <v>0</v>
      </c>
      <c r="M111" s="62">
        <v>0</v>
      </c>
      <c r="N111" s="67">
        <v>0</v>
      </c>
      <c r="O111" s="63">
        <v>0</v>
      </c>
      <c r="P111" s="88" t="s">
        <v>380</v>
      </c>
      <c r="Q111" s="67">
        <f t="shared" si="11"/>
        <v>0</v>
      </c>
      <c r="R111" s="62">
        <f t="shared" si="12"/>
        <v>3021</v>
      </c>
      <c r="S111" s="67">
        <f t="shared" si="13"/>
        <v>0</v>
      </c>
      <c r="T111" s="63">
        <f t="shared" si="14"/>
        <v>15930</v>
      </c>
      <c r="U111" s="88" t="s">
        <v>380</v>
      </c>
    </row>
    <row r="112" spans="1:21" ht="12.75">
      <c r="A112" s="51" t="s">
        <v>145</v>
      </c>
      <c r="B112" s="68">
        <v>25</v>
      </c>
      <c r="C112" s="62">
        <v>0</v>
      </c>
      <c r="D112" s="62">
        <v>927</v>
      </c>
      <c r="E112" s="63">
        <v>0</v>
      </c>
      <c r="F112" s="88">
        <f t="shared" si="16"/>
        <v>-100</v>
      </c>
      <c r="G112" s="68">
        <v>47</v>
      </c>
      <c r="H112" s="62">
        <v>37</v>
      </c>
      <c r="I112" s="62">
        <v>699</v>
      </c>
      <c r="J112" s="63">
        <v>352</v>
      </c>
      <c r="K112" s="88">
        <f t="shared" si="17"/>
        <v>-49.64234620886982</v>
      </c>
      <c r="L112" s="62">
        <v>0</v>
      </c>
      <c r="M112" s="62">
        <v>0</v>
      </c>
      <c r="N112" s="62">
        <v>0</v>
      </c>
      <c r="O112" s="63">
        <v>0</v>
      </c>
      <c r="P112" s="88" t="s">
        <v>380</v>
      </c>
      <c r="Q112" s="62">
        <f t="shared" si="11"/>
        <v>47</v>
      </c>
      <c r="R112" s="62">
        <f t="shared" si="12"/>
        <v>37</v>
      </c>
      <c r="S112" s="62">
        <f t="shared" si="13"/>
        <v>699</v>
      </c>
      <c r="T112" s="63">
        <f t="shared" si="14"/>
        <v>352</v>
      </c>
      <c r="U112" s="88">
        <f t="shared" si="19"/>
        <v>-49.64234620886982</v>
      </c>
    </row>
    <row r="113" spans="1:21" ht="12.75">
      <c r="A113" s="51" t="s">
        <v>146</v>
      </c>
      <c r="B113" s="68">
        <v>253</v>
      </c>
      <c r="C113" s="62">
        <v>646</v>
      </c>
      <c r="D113" s="9">
        <v>4354</v>
      </c>
      <c r="E113" s="66">
        <v>11576</v>
      </c>
      <c r="F113" s="88">
        <f t="shared" si="16"/>
        <v>165.8704639412035</v>
      </c>
      <c r="G113" s="68">
        <v>466</v>
      </c>
      <c r="H113" s="9">
        <v>1521</v>
      </c>
      <c r="I113" s="9">
        <v>4337</v>
      </c>
      <c r="J113" s="66">
        <v>11969</v>
      </c>
      <c r="K113" s="88">
        <f t="shared" si="17"/>
        <v>175.97417569748674</v>
      </c>
      <c r="L113" s="62">
        <v>0</v>
      </c>
      <c r="M113" s="62">
        <v>1</v>
      </c>
      <c r="N113" s="62">
        <v>81</v>
      </c>
      <c r="O113" s="63">
        <v>65</v>
      </c>
      <c r="P113" s="88">
        <f t="shared" si="18"/>
        <v>-19.753086419753085</v>
      </c>
      <c r="Q113" s="62">
        <f t="shared" si="11"/>
        <v>466</v>
      </c>
      <c r="R113" s="62">
        <f t="shared" si="12"/>
        <v>1522</v>
      </c>
      <c r="S113" s="62">
        <f t="shared" si="13"/>
        <v>4418</v>
      </c>
      <c r="T113" s="63">
        <f t="shared" si="14"/>
        <v>12034</v>
      </c>
      <c r="U113" s="88">
        <f t="shared" si="19"/>
        <v>172.38569488456315</v>
      </c>
    </row>
    <row r="114" spans="1:21" ht="12.75">
      <c r="A114" s="51" t="s">
        <v>147</v>
      </c>
      <c r="B114" s="29">
        <v>6279</v>
      </c>
      <c r="C114" s="9">
        <v>3302</v>
      </c>
      <c r="D114" s="9">
        <v>57977</v>
      </c>
      <c r="E114" s="66">
        <v>42015</v>
      </c>
      <c r="F114" s="88">
        <f t="shared" si="16"/>
        <v>-27.531607361539923</v>
      </c>
      <c r="G114" s="29">
        <v>6551</v>
      </c>
      <c r="H114" s="9">
        <v>3414</v>
      </c>
      <c r="I114" s="9">
        <v>58023</v>
      </c>
      <c r="J114" s="66">
        <v>41842</v>
      </c>
      <c r="K114" s="88">
        <f t="shared" si="17"/>
        <v>-27.887217138031474</v>
      </c>
      <c r="L114" s="62">
        <v>0</v>
      </c>
      <c r="M114" s="62">
        <v>4</v>
      </c>
      <c r="N114" s="62">
        <v>8</v>
      </c>
      <c r="O114" s="63">
        <v>22</v>
      </c>
      <c r="P114" s="88">
        <f t="shared" si="18"/>
        <v>175</v>
      </c>
      <c r="Q114" s="62">
        <f t="shared" si="11"/>
        <v>6551</v>
      </c>
      <c r="R114" s="62">
        <f t="shared" si="12"/>
        <v>3418</v>
      </c>
      <c r="S114" s="62">
        <f t="shared" si="13"/>
        <v>58031</v>
      </c>
      <c r="T114" s="63">
        <f t="shared" si="14"/>
        <v>41864</v>
      </c>
      <c r="U114" s="88">
        <f t="shared" si="19"/>
        <v>-27.85924764350089</v>
      </c>
    </row>
    <row r="115" spans="1:21" ht="12.75">
      <c r="A115" s="15" t="s">
        <v>92</v>
      </c>
      <c r="B115" s="54">
        <v>13956</v>
      </c>
      <c r="C115" s="42">
        <v>14739</v>
      </c>
      <c r="D115" s="42">
        <v>153952</v>
      </c>
      <c r="E115" s="58">
        <v>134103</v>
      </c>
      <c r="F115" s="89">
        <f t="shared" si="16"/>
        <v>-12.892979630014551</v>
      </c>
      <c r="G115" s="54">
        <v>15517</v>
      </c>
      <c r="H115" s="42">
        <v>15495</v>
      </c>
      <c r="I115" s="42">
        <v>150469</v>
      </c>
      <c r="J115" s="58">
        <v>135429</v>
      </c>
      <c r="K115" s="89">
        <f t="shared" si="17"/>
        <v>-9.99541433783703</v>
      </c>
      <c r="L115" s="64">
        <v>583</v>
      </c>
      <c r="M115" s="64">
        <v>122</v>
      </c>
      <c r="N115" s="42">
        <v>4991</v>
      </c>
      <c r="O115" s="58">
        <v>2566</v>
      </c>
      <c r="P115" s="89">
        <f t="shared" si="18"/>
        <v>-48.58745742336205</v>
      </c>
      <c r="Q115" s="64">
        <f t="shared" si="11"/>
        <v>16100</v>
      </c>
      <c r="R115" s="64">
        <f t="shared" si="12"/>
        <v>15617</v>
      </c>
      <c r="S115" s="42">
        <f t="shared" si="13"/>
        <v>155460</v>
      </c>
      <c r="T115" s="58">
        <f t="shared" si="14"/>
        <v>137995</v>
      </c>
      <c r="U115" s="89">
        <f t="shared" si="19"/>
        <v>-11.23440113212402</v>
      </c>
    </row>
    <row r="116" spans="1:21" ht="12.75">
      <c r="A116" s="15" t="s">
        <v>148</v>
      </c>
      <c r="B116" s="2"/>
      <c r="C116" s="3"/>
      <c r="D116" s="3"/>
      <c r="E116" s="5"/>
      <c r="F116" s="88"/>
      <c r="G116" s="2"/>
      <c r="H116" s="3"/>
      <c r="I116" s="3"/>
      <c r="J116" s="5"/>
      <c r="K116" s="88"/>
      <c r="L116" s="3"/>
      <c r="M116" s="3"/>
      <c r="N116" s="3"/>
      <c r="O116" s="5"/>
      <c r="P116" s="88"/>
      <c r="Q116" s="3"/>
      <c r="R116" s="3"/>
      <c r="S116" s="3"/>
      <c r="T116" s="5"/>
      <c r="U116" s="88"/>
    </row>
    <row r="117" spans="1:21" ht="12.75">
      <c r="A117" s="51" t="s">
        <v>149</v>
      </c>
      <c r="B117" s="68">
        <v>39</v>
      </c>
      <c r="C117" s="62">
        <v>129</v>
      </c>
      <c r="D117" s="9">
        <v>1449</v>
      </c>
      <c r="E117" s="63">
        <v>928</v>
      </c>
      <c r="F117" s="88">
        <f t="shared" si="16"/>
        <v>-35.955831608005525</v>
      </c>
      <c r="G117" s="68">
        <v>141</v>
      </c>
      <c r="H117" s="62">
        <v>194</v>
      </c>
      <c r="I117" s="9">
        <v>1401</v>
      </c>
      <c r="J117" s="66">
        <v>1073</v>
      </c>
      <c r="K117" s="88">
        <f t="shared" si="17"/>
        <v>-23.411848679514634</v>
      </c>
      <c r="L117" s="62">
        <v>1</v>
      </c>
      <c r="M117" s="62">
        <v>0</v>
      </c>
      <c r="N117" s="62">
        <v>3</v>
      </c>
      <c r="O117" s="63">
        <v>13</v>
      </c>
      <c r="P117" s="88">
        <f t="shared" si="18"/>
        <v>333.33333333333337</v>
      </c>
      <c r="Q117" s="62">
        <f t="shared" si="11"/>
        <v>142</v>
      </c>
      <c r="R117" s="62">
        <f t="shared" si="12"/>
        <v>194</v>
      </c>
      <c r="S117" s="62">
        <f t="shared" si="13"/>
        <v>1404</v>
      </c>
      <c r="T117" s="63">
        <f t="shared" si="14"/>
        <v>1086</v>
      </c>
      <c r="U117" s="88">
        <f t="shared" si="19"/>
        <v>-22.64957264957265</v>
      </c>
    </row>
    <row r="118" spans="1:21" ht="12.75">
      <c r="A118" s="51" t="s">
        <v>150</v>
      </c>
      <c r="B118" s="68">
        <v>180</v>
      </c>
      <c r="C118" s="62">
        <v>0</v>
      </c>
      <c r="D118" s="9">
        <v>1271</v>
      </c>
      <c r="E118" s="63">
        <v>675</v>
      </c>
      <c r="F118" s="88">
        <f t="shared" si="16"/>
        <v>-46.892210857592445</v>
      </c>
      <c r="G118" s="68">
        <v>148</v>
      </c>
      <c r="H118" s="62">
        <v>81</v>
      </c>
      <c r="I118" s="62">
        <v>877</v>
      </c>
      <c r="J118" s="63">
        <v>804</v>
      </c>
      <c r="K118" s="88">
        <f t="shared" si="17"/>
        <v>-8.323831242873432</v>
      </c>
      <c r="L118" s="62">
        <v>3</v>
      </c>
      <c r="M118" s="62">
        <v>8</v>
      </c>
      <c r="N118" s="62">
        <v>191</v>
      </c>
      <c r="O118" s="63">
        <v>76</v>
      </c>
      <c r="P118" s="88">
        <f t="shared" si="18"/>
        <v>-60.20942408376963</v>
      </c>
      <c r="Q118" s="62">
        <f t="shared" si="11"/>
        <v>151</v>
      </c>
      <c r="R118" s="62">
        <f t="shared" si="12"/>
        <v>89</v>
      </c>
      <c r="S118" s="62">
        <f t="shared" si="13"/>
        <v>1068</v>
      </c>
      <c r="T118" s="63">
        <f t="shared" si="14"/>
        <v>880</v>
      </c>
      <c r="U118" s="88">
        <f t="shared" si="19"/>
        <v>-17.60299625468165</v>
      </c>
    </row>
    <row r="119" spans="1:21" ht="12.75">
      <c r="A119" s="51" t="s">
        <v>151</v>
      </c>
      <c r="B119" s="68">
        <v>130</v>
      </c>
      <c r="C119" s="62">
        <v>145</v>
      </c>
      <c r="D119" s="9">
        <v>6486</v>
      </c>
      <c r="E119" s="66">
        <v>1947</v>
      </c>
      <c r="F119" s="88">
        <f t="shared" si="16"/>
        <v>-69.98149861239594</v>
      </c>
      <c r="G119" s="68">
        <v>682</v>
      </c>
      <c r="H119" s="62">
        <v>317</v>
      </c>
      <c r="I119" s="9">
        <v>6592</v>
      </c>
      <c r="J119" s="66">
        <v>1962</v>
      </c>
      <c r="K119" s="88">
        <f t="shared" si="17"/>
        <v>-70.2366504854369</v>
      </c>
      <c r="L119" s="62">
        <v>0</v>
      </c>
      <c r="M119" s="62">
        <v>0</v>
      </c>
      <c r="N119" s="62">
        <v>18</v>
      </c>
      <c r="O119" s="63">
        <v>207</v>
      </c>
      <c r="P119" s="88">
        <f t="shared" si="18"/>
        <v>1050</v>
      </c>
      <c r="Q119" s="62">
        <f t="shared" si="11"/>
        <v>682</v>
      </c>
      <c r="R119" s="62">
        <f t="shared" si="12"/>
        <v>317</v>
      </c>
      <c r="S119" s="62">
        <f t="shared" si="13"/>
        <v>6610</v>
      </c>
      <c r="T119" s="63">
        <f t="shared" si="14"/>
        <v>2169</v>
      </c>
      <c r="U119" s="88">
        <f t="shared" si="19"/>
        <v>-67.18608169440242</v>
      </c>
    </row>
    <row r="120" spans="1:21" ht="12.75">
      <c r="A120" s="15" t="s">
        <v>92</v>
      </c>
      <c r="B120" s="69">
        <v>349</v>
      </c>
      <c r="C120" s="64">
        <v>274</v>
      </c>
      <c r="D120" s="42">
        <v>9206</v>
      </c>
      <c r="E120" s="58">
        <v>3550</v>
      </c>
      <c r="F120" s="89">
        <f t="shared" si="16"/>
        <v>-61.43819248316316</v>
      </c>
      <c r="G120" s="69">
        <v>971</v>
      </c>
      <c r="H120" s="64">
        <v>592</v>
      </c>
      <c r="I120" s="42">
        <v>8870</v>
      </c>
      <c r="J120" s="58">
        <v>3839</v>
      </c>
      <c r="K120" s="89">
        <f t="shared" si="17"/>
        <v>-56.71927846674183</v>
      </c>
      <c r="L120" s="64">
        <v>4</v>
      </c>
      <c r="M120" s="64">
        <v>8</v>
      </c>
      <c r="N120" s="64">
        <v>212</v>
      </c>
      <c r="O120" s="65">
        <v>296</v>
      </c>
      <c r="P120" s="89">
        <f t="shared" si="18"/>
        <v>39.62264150943396</v>
      </c>
      <c r="Q120" s="64">
        <f t="shared" si="11"/>
        <v>975</v>
      </c>
      <c r="R120" s="64">
        <f t="shared" si="12"/>
        <v>600</v>
      </c>
      <c r="S120" s="64">
        <f t="shared" si="13"/>
        <v>9082</v>
      </c>
      <c r="T120" s="65">
        <f t="shared" si="14"/>
        <v>4135</v>
      </c>
      <c r="U120" s="89">
        <f t="shared" si="19"/>
        <v>-54.47038097335388</v>
      </c>
    </row>
    <row r="121" spans="1:21" ht="12.75">
      <c r="A121" s="15" t="s">
        <v>152</v>
      </c>
      <c r="B121" s="2"/>
      <c r="C121" s="3"/>
      <c r="D121" s="3"/>
      <c r="E121" s="5"/>
      <c r="F121" s="88"/>
      <c r="G121" s="2"/>
      <c r="H121" s="3"/>
      <c r="I121" s="3"/>
      <c r="J121" s="5"/>
      <c r="K121" s="88"/>
      <c r="L121" s="3"/>
      <c r="M121" s="3"/>
      <c r="N121" s="3"/>
      <c r="O121" s="5"/>
      <c r="P121" s="88"/>
      <c r="Q121" s="3"/>
      <c r="R121" s="3"/>
      <c r="S121" s="3"/>
      <c r="T121" s="5"/>
      <c r="U121" s="88"/>
    </row>
    <row r="122" spans="1:21" ht="12.75">
      <c r="A122" s="51" t="s">
        <v>153</v>
      </c>
      <c r="B122" s="29">
        <v>1113</v>
      </c>
      <c r="C122" s="62">
        <v>587</v>
      </c>
      <c r="D122" s="9">
        <v>16553</v>
      </c>
      <c r="E122" s="66">
        <v>8835</v>
      </c>
      <c r="F122" s="88">
        <f t="shared" si="16"/>
        <v>-46.625989246662236</v>
      </c>
      <c r="G122" s="29">
        <v>1150</v>
      </c>
      <c r="H122" s="62">
        <v>742</v>
      </c>
      <c r="I122" s="9">
        <v>12067</v>
      </c>
      <c r="J122" s="66">
        <v>6923</v>
      </c>
      <c r="K122" s="88">
        <f t="shared" si="17"/>
        <v>-42.6286566669429</v>
      </c>
      <c r="L122" s="62">
        <v>753</v>
      </c>
      <c r="M122" s="62">
        <v>357</v>
      </c>
      <c r="N122" s="9">
        <v>6266</v>
      </c>
      <c r="O122" s="66">
        <v>2391</v>
      </c>
      <c r="P122" s="88">
        <f t="shared" si="18"/>
        <v>-61.84168528566869</v>
      </c>
      <c r="Q122" s="62">
        <f t="shared" si="11"/>
        <v>1903</v>
      </c>
      <c r="R122" s="62">
        <f t="shared" si="12"/>
        <v>1099</v>
      </c>
      <c r="S122" s="9">
        <f t="shared" si="13"/>
        <v>18333</v>
      </c>
      <c r="T122" s="66">
        <f t="shared" si="14"/>
        <v>9314</v>
      </c>
      <c r="U122" s="88">
        <f t="shared" si="19"/>
        <v>-49.1954399170894</v>
      </c>
    </row>
    <row r="123" spans="1:21" ht="12.75">
      <c r="A123" s="51" t="s">
        <v>154</v>
      </c>
      <c r="B123" s="68">
        <v>115</v>
      </c>
      <c r="C123" s="62">
        <v>179</v>
      </c>
      <c r="D123" s="9">
        <v>4183</v>
      </c>
      <c r="E123" s="66">
        <v>5436</v>
      </c>
      <c r="F123" s="88">
        <f t="shared" si="16"/>
        <v>29.954578054028207</v>
      </c>
      <c r="G123" s="68">
        <v>658</v>
      </c>
      <c r="H123" s="62">
        <v>261</v>
      </c>
      <c r="I123" s="9">
        <v>4409</v>
      </c>
      <c r="J123" s="66">
        <v>5367</v>
      </c>
      <c r="K123" s="88">
        <f t="shared" si="17"/>
        <v>21.728283057382626</v>
      </c>
      <c r="L123" s="62">
        <v>0</v>
      </c>
      <c r="M123" s="62">
        <v>0</v>
      </c>
      <c r="N123" s="62">
        <v>0</v>
      </c>
      <c r="O123" s="63">
        <v>0</v>
      </c>
      <c r="P123" s="88" t="s">
        <v>380</v>
      </c>
      <c r="Q123" s="62">
        <f t="shared" si="11"/>
        <v>658</v>
      </c>
      <c r="R123" s="62">
        <f t="shared" si="12"/>
        <v>261</v>
      </c>
      <c r="S123" s="62">
        <f t="shared" si="13"/>
        <v>4409</v>
      </c>
      <c r="T123" s="63">
        <f t="shared" si="14"/>
        <v>5367</v>
      </c>
      <c r="U123" s="88">
        <f t="shared" si="19"/>
        <v>21.728283057382626</v>
      </c>
    </row>
    <row r="124" spans="1:21" ht="12.75">
      <c r="A124" s="51" t="s">
        <v>155</v>
      </c>
      <c r="B124" s="68">
        <v>0</v>
      </c>
      <c r="C124" s="62">
        <v>0</v>
      </c>
      <c r="D124" s="62">
        <v>164</v>
      </c>
      <c r="E124" s="63">
        <v>0</v>
      </c>
      <c r="F124" s="88">
        <f t="shared" si="16"/>
        <v>-100</v>
      </c>
      <c r="G124" s="68">
        <v>4</v>
      </c>
      <c r="H124" s="62">
        <v>2</v>
      </c>
      <c r="I124" s="62">
        <v>186</v>
      </c>
      <c r="J124" s="63">
        <v>29</v>
      </c>
      <c r="K124" s="88">
        <f t="shared" si="17"/>
        <v>-84.40860215053763</v>
      </c>
      <c r="L124" s="62">
        <v>0</v>
      </c>
      <c r="M124" s="62">
        <v>0</v>
      </c>
      <c r="N124" s="62">
        <v>0</v>
      </c>
      <c r="O124" s="63">
        <v>0</v>
      </c>
      <c r="P124" s="88" t="s">
        <v>380</v>
      </c>
      <c r="Q124" s="62">
        <f t="shared" si="11"/>
        <v>4</v>
      </c>
      <c r="R124" s="62">
        <f t="shared" si="12"/>
        <v>2</v>
      </c>
      <c r="S124" s="62">
        <f t="shared" si="13"/>
        <v>186</v>
      </c>
      <c r="T124" s="63">
        <f t="shared" si="14"/>
        <v>29</v>
      </c>
      <c r="U124" s="88">
        <f t="shared" si="19"/>
        <v>-84.40860215053763</v>
      </c>
    </row>
    <row r="125" spans="1:21" ht="12.75">
      <c r="A125" s="51" t="s">
        <v>156</v>
      </c>
      <c r="B125" s="68">
        <v>209</v>
      </c>
      <c r="C125" s="62">
        <v>61</v>
      </c>
      <c r="D125" s="62">
        <v>630</v>
      </c>
      <c r="E125" s="63">
        <v>570</v>
      </c>
      <c r="F125" s="88">
        <f t="shared" si="16"/>
        <v>-9.523809523809524</v>
      </c>
      <c r="G125" s="68">
        <v>113</v>
      </c>
      <c r="H125" s="62">
        <v>38</v>
      </c>
      <c r="I125" s="62">
        <v>563</v>
      </c>
      <c r="J125" s="63">
        <v>798</v>
      </c>
      <c r="K125" s="88">
        <f t="shared" si="17"/>
        <v>41.740674955595026</v>
      </c>
      <c r="L125" s="62">
        <v>0</v>
      </c>
      <c r="M125" s="62">
        <v>0</v>
      </c>
      <c r="N125" s="62">
        <v>0</v>
      </c>
      <c r="O125" s="63">
        <v>0</v>
      </c>
      <c r="P125" s="88" t="s">
        <v>380</v>
      </c>
      <c r="Q125" s="62">
        <f t="shared" si="11"/>
        <v>113</v>
      </c>
      <c r="R125" s="62">
        <f t="shared" si="12"/>
        <v>38</v>
      </c>
      <c r="S125" s="62">
        <f t="shared" si="13"/>
        <v>563</v>
      </c>
      <c r="T125" s="63">
        <f t="shared" si="14"/>
        <v>798</v>
      </c>
      <c r="U125" s="88">
        <f t="shared" si="19"/>
        <v>41.740674955595026</v>
      </c>
    </row>
    <row r="126" spans="1:21" ht="12.75">
      <c r="A126" s="51" t="s">
        <v>401</v>
      </c>
      <c r="B126" s="68">
        <v>0</v>
      </c>
      <c r="C126" s="62">
        <v>41</v>
      </c>
      <c r="D126" s="62">
        <v>981</v>
      </c>
      <c r="E126" s="63">
        <v>999</v>
      </c>
      <c r="F126" s="88">
        <f t="shared" si="16"/>
        <v>1.834862385321101</v>
      </c>
      <c r="G126" s="68">
        <v>101</v>
      </c>
      <c r="H126" s="62">
        <v>104</v>
      </c>
      <c r="I126" s="9">
        <v>1230</v>
      </c>
      <c r="J126" s="63">
        <v>954</v>
      </c>
      <c r="K126" s="88">
        <f t="shared" si="17"/>
        <v>-22.439024390243905</v>
      </c>
      <c r="L126" s="62">
        <v>0</v>
      </c>
      <c r="M126" s="62">
        <v>0</v>
      </c>
      <c r="N126" s="62">
        <v>0</v>
      </c>
      <c r="O126" s="63">
        <v>0</v>
      </c>
      <c r="P126" s="88" t="s">
        <v>380</v>
      </c>
      <c r="Q126" s="62">
        <f t="shared" si="11"/>
        <v>101</v>
      </c>
      <c r="R126" s="62">
        <f t="shared" si="12"/>
        <v>104</v>
      </c>
      <c r="S126" s="62">
        <f t="shared" si="13"/>
        <v>1230</v>
      </c>
      <c r="T126" s="63">
        <f t="shared" si="14"/>
        <v>954</v>
      </c>
      <c r="U126" s="88">
        <f t="shared" si="19"/>
        <v>-22.439024390243905</v>
      </c>
    </row>
    <row r="127" spans="1:21" ht="12.75">
      <c r="A127" s="51" t="s">
        <v>157</v>
      </c>
      <c r="B127" s="68">
        <v>66</v>
      </c>
      <c r="C127" s="62">
        <v>30</v>
      </c>
      <c r="D127" s="62">
        <v>929</v>
      </c>
      <c r="E127" s="63">
        <v>360</v>
      </c>
      <c r="F127" s="88">
        <f t="shared" si="16"/>
        <v>-61.248654467169</v>
      </c>
      <c r="G127" s="68">
        <v>111</v>
      </c>
      <c r="H127" s="62">
        <v>59</v>
      </c>
      <c r="I127" s="62">
        <v>723</v>
      </c>
      <c r="J127" s="63">
        <v>414</v>
      </c>
      <c r="K127" s="88">
        <f t="shared" si="17"/>
        <v>-42.738589211618255</v>
      </c>
      <c r="L127" s="62">
        <v>0</v>
      </c>
      <c r="M127" s="62">
        <v>0</v>
      </c>
      <c r="N127" s="62">
        <v>18</v>
      </c>
      <c r="O127" s="63">
        <v>0</v>
      </c>
      <c r="P127" s="88">
        <f t="shared" si="18"/>
        <v>-100</v>
      </c>
      <c r="Q127" s="62">
        <f t="shared" si="11"/>
        <v>111</v>
      </c>
      <c r="R127" s="62">
        <f t="shared" si="12"/>
        <v>59</v>
      </c>
      <c r="S127" s="62">
        <f t="shared" si="13"/>
        <v>741</v>
      </c>
      <c r="T127" s="63">
        <f t="shared" si="14"/>
        <v>414</v>
      </c>
      <c r="U127" s="88">
        <f t="shared" si="19"/>
        <v>-44.12955465587044</v>
      </c>
    </row>
    <row r="128" spans="1:21" ht="12.75">
      <c r="A128" s="51" t="s">
        <v>158</v>
      </c>
      <c r="B128" s="68">
        <v>65</v>
      </c>
      <c r="C128" s="62">
        <v>0</v>
      </c>
      <c r="D128" s="62">
        <v>409</v>
      </c>
      <c r="E128" s="63">
        <v>741</v>
      </c>
      <c r="F128" s="88">
        <f t="shared" si="16"/>
        <v>81.17359413202934</v>
      </c>
      <c r="G128" s="68">
        <v>140</v>
      </c>
      <c r="H128" s="62">
        <v>123</v>
      </c>
      <c r="I128" s="62">
        <v>400</v>
      </c>
      <c r="J128" s="63">
        <v>970</v>
      </c>
      <c r="K128" s="88">
        <f t="shared" si="17"/>
        <v>142.5</v>
      </c>
      <c r="L128" s="62">
        <v>0</v>
      </c>
      <c r="M128" s="62">
        <v>0</v>
      </c>
      <c r="N128" s="62">
        <v>0</v>
      </c>
      <c r="O128" s="63">
        <v>0</v>
      </c>
      <c r="P128" s="88" t="s">
        <v>380</v>
      </c>
      <c r="Q128" s="62">
        <f t="shared" si="11"/>
        <v>140</v>
      </c>
      <c r="R128" s="62">
        <f t="shared" si="12"/>
        <v>123</v>
      </c>
      <c r="S128" s="62">
        <f t="shared" si="13"/>
        <v>400</v>
      </c>
      <c r="T128" s="63">
        <f t="shared" si="14"/>
        <v>970</v>
      </c>
      <c r="U128" s="88">
        <f t="shared" si="19"/>
        <v>142.5</v>
      </c>
    </row>
    <row r="129" spans="1:21" ht="12.75">
      <c r="A129" s="51" t="s">
        <v>159</v>
      </c>
      <c r="B129" s="70">
        <v>0</v>
      </c>
      <c r="C129" s="62">
        <v>2</v>
      </c>
      <c r="D129" s="67">
        <v>0</v>
      </c>
      <c r="E129" s="63">
        <v>2</v>
      </c>
      <c r="F129" s="88" t="s">
        <v>380</v>
      </c>
      <c r="G129" s="70">
        <v>0</v>
      </c>
      <c r="H129" s="62">
        <v>0</v>
      </c>
      <c r="I129" s="67">
        <v>0</v>
      </c>
      <c r="J129" s="63">
        <v>0</v>
      </c>
      <c r="K129" s="88" t="s">
        <v>380</v>
      </c>
      <c r="L129" s="67">
        <v>0</v>
      </c>
      <c r="M129" s="62">
        <v>0</v>
      </c>
      <c r="N129" s="67">
        <v>0</v>
      </c>
      <c r="O129" s="63">
        <v>0</v>
      </c>
      <c r="P129" s="88" t="s">
        <v>380</v>
      </c>
      <c r="Q129" s="67">
        <f t="shared" si="11"/>
        <v>0</v>
      </c>
      <c r="R129" s="62">
        <f t="shared" si="12"/>
        <v>0</v>
      </c>
      <c r="S129" s="67">
        <f t="shared" si="13"/>
        <v>0</v>
      </c>
      <c r="T129" s="63">
        <f t="shared" si="14"/>
        <v>0</v>
      </c>
      <c r="U129" s="88" t="s">
        <v>380</v>
      </c>
    </row>
    <row r="130" spans="1:21" ht="12.75">
      <c r="A130" s="51" t="s">
        <v>160</v>
      </c>
      <c r="B130" s="29">
        <v>1271</v>
      </c>
      <c r="C130" s="62">
        <v>339</v>
      </c>
      <c r="D130" s="9">
        <v>15929</v>
      </c>
      <c r="E130" s="66">
        <v>10162</v>
      </c>
      <c r="F130" s="88">
        <f t="shared" si="16"/>
        <v>-36.20440705631239</v>
      </c>
      <c r="G130" s="29">
        <v>1337</v>
      </c>
      <c r="H130" s="62">
        <v>612</v>
      </c>
      <c r="I130" s="9">
        <v>15778</v>
      </c>
      <c r="J130" s="66">
        <v>10125</v>
      </c>
      <c r="K130" s="88">
        <f t="shared" si="17"/>
        <v>-35.82836861452655</v>
      </c>
      <c r="L130" s="62">
        <v>0</v>
      </c>
      <c r="M130" s="62">
        <v>26</v>
      </c>
      <c r="N130" s="62">
        <v>63</v>
      </c>
      <c r="O130" s="63">
        <v>44</v>
      </c>
      <c r="P130" s="88">
        <f t="shared" si="18"/>
        <v>-30.158730158730158</v>
      </c>
      <c r="Q130" s="62">
        <f t="shared" si="11"/>
        <v>1337</v>
      </c>
      <c r="R130" s="62">
        <f t="shared" si="12"/>
        <v>638</v>
      </c>
      <c r="S130" s="62">
        <f t="shared" si="13"/>
        <v>15841</v>
      </c>
      <c r="T130" s="63">
        <f t="shared" si="14"/>
        <v>10169</v>
      </c>
      <c r="U130" s="88">
        <f t="shared" si="19"/>
        <v>-35.80582033962502</v>
      </c>
    </row>
    <row r="131" spans="1:21" ht="12.75">
      <c r="A131" s="15" t="s">
        <v>92</v>
      </c>
      <c r="B131" s="54">
        <v>2839</v>
      </c>
      <c r="C131" s="42">
        <v>1239</v>
      </c>
      <c r="D131" s="42">
        <v>39778</v>
      </c>
      <c r="E131" s="58">
        <v>27105</v>
      </c>
      <c r="F131" s="89">
        <f t="shared" si="16"/>
        <v>-31.859319221680327</v>
      </c>
      <c r="G131" s="54">
        <v>3614</v>
      </c>
      <c r="H131" s="42">
        <v>1941</v>
      </c>
      <c r="I131" s="42">
        <v>35356</v>
      </c>
      <c r="J131" s="58">
        <v>25580</v>
      </c>
      <c r="K131" s="89">
        <f t="shared" si="17"/>
        <v>-27.65018667270053</v>
      </c>
      <c r="L131" s="64">
        <v>753</v>
      </c>
      <c r="M131" s="64">
        <v>383</v>
      </c>
      <c r="N131" s="42">
        <v>6347</v>
      </c>
      <c r="O131" s="58">
        <v>2435</v>
      </c>
      <c r="P131" s="89">
        <f t="shared" si="18"/>
        <v>-61.635418307861976</v>
      </c>
      <c r="Q131" s="64">
        <f t="shared" si="11"/>
        <v>4367</v>
      </c>
      <c r="R131" s="64">
        <f t="shared" si="12"/>
        <v>2324</v>
      </c>
      <c r="S131" s="42">
        <f t="shared" si="13"/>
        <v>41703</v>
      </c>
      <c r="T131" s="58">
        <f t="shared" si="14"/>
        <v>28015</v>
      </c>
      <c r="U131" s="89">
        <f t="shared" si="19"/>
        <v>-32.82257871136369</v>
      </c>
    </row>
    <row r="132" spans="1:21" ht="12.75">
      <c r="A132" s="15" t="s">
        <v>161</v>
      </c>
      <c r="B132" s="2"/>
      <c r="C132" s="3"/>
      <c r="D132" s="3"/>
      <c r="E132" s="5"/>
      <c r="F132" s="88"/>
      <c r="G132" s="2"/>
      <c r="H132" s="3"/>
      <c r="I132" s="3"/>
      <c r="J132" s="5"/>
      <c r="K132" s="88"/>
      <c r="L132" s="3"/>
      <c r="M132" s="3"/>
      <c r="N132" s="3"/>
      <c r="O132" s="5"/>
      <c r="P132" s="88"/>
      <c r="Q132" s="3"/>
      <c r="R132" s="3"/>
      <c r="S132" s="3"/>
      <c r="T132" s="5"/>
      <c r="U132" s="88"/>
    </row>
    <row r="133" spans="1:21" ht="12.75">
      <c r="A133" s="51" t="s">
        <v>162</v>
      </c>
      <c r="B133" s="70">
        <v>0</v>
      </c>
      <c r="C133" s="62">
        <v>0</v>
      </c>
      <c r="D133" s="67">
        <v>0</v>
      </c>
      <c r="E133" s="63">
        <v>96</v>
      </c>
      <c r="F133" s="88" t="s">
        <v>380</v>
      </c>
      <c r="G133" s="70">
        <v>0</v>
      </c>
      <c r="H133" s="62">
        <v>14</v>
      </c>
      <c r="I133" s="67">
        <v>0</v>
      </c>
      <c r="J133" s="63">
        <v>83</v>
      </c>
      <c r="K133" s="88" t="s">
        <v>380</v>
      </c>
      <c r="L133" s="67">
        <v>0</v>
      </c>
      <c r="M133" s="62">
        <v>0</v>
      </c>
      <c r="N133" s="67">
        <v>0</v>
      </c>
      <c r="O133" s="63">
        <v>0</v>
      </c>
      <c r="P133" s="88" t="s">
        <v>380</v>
      </c>
      <c r="Q133" s="67">
        <f t="shared" si="11"/>
        <v>0</v>
      </c>
      <c r="R133" s="62">
        <f t="shared" si="12"/>
        <v>14</v>
      </c>
      <c r="S133" s="67">
        <f t="shared" si="13"/>
        <v>0</v>
      </c>
      <c r="T133" s="63">
        <f t="shared" si="14"/>
        <v>83</v>
      </c>
      <c r="U133" s="88" t="s">
        <v>380</v>
      </c>
    </row>
    <row r="134" spans="1:21" ht="12.75">
      <c r="A134" s="51" t="s">
        <v>163</v>
      </c>
      <c r="B134" s="68">
        <v>120</v>
      </c>
      <c r="C134" s="62">
        <v>26</v>
      </c>
      <c r="D134" s="9">
        <v>1597</v>
      </c>
      <c r="E134" s="66">
        <v>1155</v>
      </c>
      <c r="F134" s="88">
        <f t="shared" si="16"/>
        <v>-27.67689417658109</v>
      </c>
      <c r="G134" s="68">
        <v>219</v>
      </c>
      <c r="H134" s="62">
        <v>233</v>
      </c>
      <c r="I134" s="9">
        <v>1485</v>
      </c>
      <c r="J134" s="66">
        <v>1166</v>
      </c>
      <c r="K134" s="88">
        <f t="shared" si="17"/>
        <v>-21.48148148148148</v>
      </c>
      <c r="L134" s="62">
        <v>0</v>
      </c>
      <c r="M134" s="62">
        <v>0</v>
      </c>
      <c r="N134" s="62">
        <v>0</v>
      </c>
      <c r="O134" s="63">
        <v>0</v>
      </c>
      <c r="P134" s="88" t="s">
        <v>380</v>
      </c>
      <c r="Q134" s="62">
        <f t="shared" si="11"/>
        <v>219</v>
      </c>
      <c r="R134" s="62">
        <f t="shared" si="12"/>
        <v>233</v>
      </c>
      <c r="S134" s="62">
        <f t="shared" si="13"/>
        <v>1485</v>
      </c>
      <c r="T134" s="63">
        <f t="shared" si="14"/>
        <v>1166</v>
      </c>
      <c r="U134" s="88">
        <f t="shared" si="19"/>
        <v>-21.48148148148148</v>
      </c>
    </row>
    <row r="135" spans="1:21" ht="12.75">
      <c r="A135" s="51" t="s">
        <v>164</v>
      </c>
      <c r="B135" s="68">
        <v>0</v>
      </c>
      <c r="C135" s="62">
        <v>0</v>
      </c>
      <c r="D135" s="62">
        <v>0</v>
      </c>
      <c r="E135" s="63">
        <v>0</v>
      </c>
      <c r="F135" s="88" t="s">
        <v>380</v>
      </c>
      <c r="G135" s="68">
        <v>7</v>
      </c>
      <c r="H135" s="62">
        <v>1</v>
      </c>
      <c r="I135" s="62">
        <v>119</v>
      </c>
      <c r="J135" s="63">
        <v>126</v>
      </c>
      <c r="K135" s="88">
        <f t="shared" si="17"/>
        <v>5.88235294117647</v>
      </c>
      <c r="L135" s="62">
        <v>0</v>
      </c>
      <c r="M135" s="62">
        <v>0</v>
      </c>
      <c r="N135" s="62">
        <v>0</v>
      </c>
      <c r="O135" s="63">
        <v>0</v>
      </c>
      <c r="P135" s="88" t="s">
        <v>380</v>
      </c>
      <c r="Q135" s="62">
        <f t="shared" si="11"/>
        <v>7</v>
      </c>
      <c r="R135" s="62">
        <f t="shared" si="12"/>
        <v>1</v>
      </c>
      <c r="S135" s="62">
        <f t="shared" si="13"/>
        <v>119</v>
      </c>
      <c r="T135" s="63">
        <f t="shared" si="14"/>
        <v>126</v>
      </c>
      <c r="U135" s="88">
        <f t="shared" si="19"/>
        <v>5.88235294117647</v>
      </c>
    </row>
    <row r="136" spans="1:21" ht="12.75">
      <c r="A136" s="51" t="s">
        <v>165</v>
      </c>
      <c r="B136" s="68">
        <v>0</v>
      </c>
      <c r="C136" s="62">
        <v>164</v>
      </c>
      <c r="D136" s="62">
        <v>864</v>
      </c>
      <c r="E136" s="66">
        <v>1026</v>
      </c>
      <c r="F136" s="88">
        <f t="shared" si="16"/>
        <v>18.75</v>
      </c>
      <c r="G136" s="68">
        <v>96</v>
      </c>
      <c r="H136" s="62">
        <v>176</v>
      </c>
      <c r="I136" s="62">
        <v>995</v>
      </c>
      <c r="J136" s="63">
        <v>940</v>
      </c>
      <c r="K136" s="88">
        <f t="shared" si="17"/>
        <v>-5.527638190954774</v>
      </c>
      <c r="L136" s="62">
        <v>0</v>
      </c>
      <c r="M136" s="62">
        <v>0</v>
      </c>
      <c r="N136" s="62">
        <v>0</v>
      </c>
      <c r="O136" s="63">
        <v>0</v>
      </c>
      <c r="P136" s="88" t="s">
        <v>380</v>
      </c>
      <c r="Q136" s="62">
        <f t="shared" si="11"/>
        <v>96</v>
      </c>
      <c r="R136" s="62">
        <f t="shared" si="12"/>
        <v>176</v>
      </c>
      <c r="S136" s="62">
        <f t="shared" si="13"/>
        <v>995</v>
      </c>
      <c r="T136" s="63">
        <f t="shared" si="14"/>
        <v>940</v>
      </c>
      <c r="U136" s="88">
        <f t="shared" si="19"/>
        <v>-5.527638190954774</v>
      </c>
    </row>
    <row r="137" spans="1:21" ht="12.75">
      <c r="A137" s="15" t="s">
        <v>92</v>
      </c>
      <c r="B137" s="69">
        <v>120</v>
      </c>
      <c r="C137" s="64">
        <v>190</v>
      </c>
      <c r="D137" s="42">
        <v>2461</v>
      </c>
      <c r="E137" s="58">
        <v>2277</v>
      </c>
      <c r="F137" s="89">
        <f t="shared" si="16"/>
        <v>-7.476635514018691</v>
      </c>
      <c r="G137" s="69">
        <v>322</v>
      </c>
      <c r="H137" s="64">
        <v>424</v>
      </c>
      <c r="I137" s="42">
        <v>2599</v>
      </c>
      <c r="J137" s="58">
        <v>2315</v>
      </c>
      <c r="K137" s="89">
        <f t="shared" si="17"/>
        <v>-10.927279722970374</v>
      </c>
      <c r="L137" s="64">
        <v>0</v>
      </c>
      <c r="M137" s="64">
        <v>0</v>
      </c>
      <c r="N137" s="64">
        <v>0</v>
      </c>
      <c r="O137" s="65">
        <v>0</v>
      </c>
      <c r="P137" s="89" t="s">
        <v>380</v>
      </c>
      <c r="Q137" s="64">
        <f t="shared" si="11"/>
        <v>322</v>
      </c>
      <c r="R137" s="64">
        <f t="shared" si="12"/>
        <v>424</v>
      </c>
      <c r="S137" s="64">
        <f t="shared" si="13"/>
        <v>2599</v>
      </c>
      <c r="T137" s="65">
        <f t="shared" si="14"/>
        <v>2315</v>
      </c>
      <c r="U137" s="89">
        <f t="shared" si="19"/>
        <v>-10.927279722970374</v>
      </c>
    </row>
    <row r="138" spans="1:21" ht="12.75">
      <c r="A138" s="60" t="s">
        <v>382</v>
      </c>
      <c r="B138" s="54">
        <v>69470</v>
      </c>
      <c r="C138" s="41">
        <v>94969</v>
      </c>
      <c r="D138" s="42">
        <v>795832</v>
      </c>
      <c r="E138" s="57">
        <v>842044</v>
      </c>
      <c r="F138" s="89">
        <f t="shared" si="16"/>
        <v>5.8067531840891045</v>
      </c>
      <c r="G138" s="61">
        <v>65567</v>
      </c>
      <c r="H138" s="41">
        <v>85252</v>
      </c>
      <c r="I138" s="41">
        <v>682257</v>
      </c>
      <c r="J138" s="57">
        <v>725563</v>
      </c>
      <c r="K138" s="89">
        <f t="shared" si="17"/>
        <v>6.347461440483572</v>
      </c>
      <c r="L138" s="41">
        <v>18523</v>
      </c>
      <c r="M138" s="41">
        <v>24970</v>
      </c>
      <c r="N138" s="41">
        <v>120134</v>
      </c>
      <c r="O138" s="57">
        <v>133511</v>
      </c>
      <c r="P138" s="89">
        <f t="shared" si="18"/>
        <v>11.135065843141826</v>
      </c>
      <c r="Q138" s="41">
        <f t="shared" si="11"/>
        <v>84090</v>
      </c>
      <c r="R138" s="41">
        <f t="shared" si="12"/>
        <v>110222</v>
      </c>
      <c r="S138" s="41">
        <f t="shared" si="13"/>
        <v>802391</v>
      </c>
      <c r="T138" s="57">
        <f t="shared" si="14"/>
        <v>859074</v>
      </c>
      <c r="U138" s="89">
        <f t="shared" si="19"/>
        <v>7.064261687880348</v>
      </c>
    </row>
    <row r="139" spans="1:21" ht="12.75">
      <c r="A139" s="60"/>
      <c r="B139" s="54"/>
      <c r="C139" s="41"/>
      <c r="D139" s="42"/>
      <c r="E139" s="57"/>
      <c r="F139" s="88"/>
      <c r="G139" s="61"/>
      <c r="H139" s="41"/>
      <c r="I139" s="41"/>
      <c r="J139" s="57"/>
      <c r="K139" s="88"/>
      <c r="L139" s="41"/>
      <c r="M139" s="41"/>
      <c r="N139" s="41"/>
      <c r="O139" s="57"/>
      <c r="P139" s="88"/>
      <c r="Q139" s="41"/>
      <c r="R139" s="41"/>
      <c r="S139" s="41"/>
      <c r="T139" s="57"/>
      <c r="U139" s="88"/>
    </row>
    <row r="140" spans="1:21" ht="12.75">
      <c r="A140" s="78" t="s">
        <v>412</v>
      </c>
      <c r="B140" s="54"/>
      <c r="C140" s="41"/>
      <c r="D140" s="42"/>
      <c r="E140" s="57"/>
      <c r="F140" s="88"/>
      <c r="G140" s="61"/>
      <c r="H140" s="41"/>
      <c r="I140" s="41"/>
      <c r="J140" s="57"/>
      <c r="K140" s="88"/>
      <c r="L140" s="41"/>
      <c r="M140" s="41"/>
      <c r="N140" s="41"/>
      <c r="O140" s="57"/>
      <c r="P140" s="88"/>
      <c r="Q140" s="41"/>
      <c r="R140" s="41"/>
      <c r="S140" s="41"/>
      <c r="T140" s="57"/>
      <c r="U140" s="88"/>
    </row>
    <row r="141" spans="1:21" ht="12.75">
      <c r="A141" s="51" t="s">
        <v>33</v>
      </c>
      <c r="B141" s="35">
        <v>1113</v>
      </c>
      <c r="C141" s="10">
        <v>587</v>
      </c>
      <c r="D141" s="9">
        <v>16553</v>
      </c>
      <c r="E141" s="56">
        <v>8835</v>
      </c>
      <c r="F141" s="88">
        <f t="shared" si="16"/>
        <v>-46.625989246662236</v>
      </c>
      <c r="G141" s="35">
        <v>1150</v>
      </c>
      <c r="H141" s="10">
        <v>742</v>
      </c>
      <c r="I141" s="10">
        <v>12067</v>
      </c>
      <c r="J141" s="56">
        <v>6923</v>
      </c>
      <c r="K141" s="88">
        <f t="shared" si="17"/>
        <v>-42.6286566669429</v>
      </c>
      <c r="L141" s="10">
        <v>753</v>
      </c>
      <c r="M141" s="10">
        <v>357</v>
      </c>
      <c r="N141" s="10">
        <v>6266</v>
      </c>
      <c r="O141" s="56">
        <v>2391</v>
      </c>
      <c r="P141" s="88">
        <f t="shared" si="18"/>
        <v>-61.84168528566869</v>
      </c>
      <c r="Q141" s="10">
        <f aca="true" t="shared" si="20" ref="Q141:Q204">G141+L141</f>
        <v>1903</v>
      </c>
      <c r="R141" s="10">
        <f aca="true" t="shared" si="21" ref="R141:R204">H141+M141</f>
        <v>1099</v>
      </c>
      <c r="S141" s="10">
        <f aca="true" t="shared" si="22" ref="S141:S204">I141+N141</f>
        <v>18333</v>
      </c>
      <c r="T141" s="56">
        <f aca="true" t="shared" si="23" ref="T141:T204">J141+O141</f>
        <v>9314</v>
      </c>
      <c r="U141" s="88">
        <f t="shared" si="19"/>
        <v>-49.1954399170894</v>
      </c>
    </row>
    <row r="142" spans="1:21" ht="12.75">
      <c r="A142" s="51" t="s">
        <v>35</v>
      </c>
      <c r="B142" s="35">
        <v>58</v>
      </c>
      <c r="C142" s="10">
        <v>135</v>
      </c>
      <c r="D142" s="9">
        <v>1649</v>
      </c>
      <c r="E142" s="56">
        <v>1122</v>
      </c>
      <c r="F142" s="88">
        <f t="shared" si="16"/>
        <v>-31.958762886597935</v>
      </c>
      <c r="G142" s="35">
        <v>161</v>
      </c>
      <c r="H142" s="10">
        <v>208</v>
      </c>
      <c r="I142" s="10">
        <v>1562</v>
      </c>
      <c r="J142" s="56">
        <v>1247</v>
      </c>
      <c r="K142" s="88">
        <f t="shared" si="17"/>
        <v>-20.166453265044815</v>
      </c>
      <c r="L142" s="10">
        <v>1</v>
      </c>
      <c r="M142" s="10">
        <v>0</v>
      </c>
      <c r="N142" s="10">
        <v>3</v>
      </c>
      <c r="O142" s="56">
        <v>13</v>
      </c>
      <c r="P142" s="88">
        <f t="shared" si="18"/>
        <v>333.33333333333337</v>
      </c>
      <c r="Q142" s="10">
        <f t="shared" si="20"/>
        <v>162</v>
      </c>
      <c r="R142" s="10">
        <f t="shared" si="21"/>
        <v>208</v>
      </c>
      <c r="S142" s="10">
        <f t="shared" si="22"/>
        <v>1565</v>
      </c>
      <c r="T142" s="56">
        <f t="shared" si="23"/>
        <v>1260</v>
      </c>
      <c r="U142" s="88">
        <f t="shared" si="19"/>
        <v>-19.488817891373802</v>
      </c>
    </row>
    <row r="143" spans="1:21" ht="12.75">
      <c r="A143" s="51" t="s">
        <v>36</v>
      </c>
      <c r="B143" s="35">
        <v>9149</v>
      </c>
      <c r="C143" s="10">
        <v>9653</v>
      </c>
      <c r="D143" s="9">
        <v>107394</v>
      </c>
      <c r="E143" s="56">
        <v>94050</v>
      </c>
      <c r="F143" s="88">
        <f t="shared" si="16"/>
        <v>-12.425275155036594</v>
      </c>
      <c r="G143" s="35">
        <v>2933</v>
      </c>
      <c r="H143" s="10">
        <v>1988</v>
      </c>
      <c r="I143" s="10">
        <v>38767</v>
      </c>
      <c r="J143" s="56">
        <v>33449</v>
      </c>
      <c r="K143" s="88">
        <f t="shared" si="17"/>
        <v>-13.717852812959475</v>
      </c>
      <c r="L143" s="10">
        <v>9977</v>
      </c>
      <c r="M143" s="10">
        <v>12607</v>
      </c>
      <c r="N143" s="10">
        <v>67332</v>
      </c>
      <c r="O143" s="56">
        <v>65504</v>
      </c>
      <c r="P143" s="88">
        <f t="shared" si="18"/>
        <v>-2.7149052456484286</v>
      </c>
      <c r="Q143" s="10">
        <f t="shared" si="20"/>
        <v>12910</v>
      </c>
      <c r="R143" s="10">
        <f t="shared" si="21"/>
        <v>14595</v>
      </c>
      <c r="S143" s="10">
        <f t="shared" si="22"/>
        <v>106099</v>
      </c>
      <c r="T143" s="56">
        <f t="shared" si="23"/>
        <v>98953</v>
      </c>
      <c r="U143" s="88">
        <f t="shared" si="19"/>
        <v>-6.735218993581467</v>
      </c>
    </row>
    <row r="144" spans="1:21" ht="12.75">
      <c r="A144" s="51" t="s">
        <v>38</v>
      </c>
      <c r="B144" s="35">
        <v>0</v>
      </c>
      <c r="C144" s="10">
        <v>0</v>
      </c>
      <c r="D144" s="9">
        <v>164</v>
      </c>
      <c r="E144" s="56">
        <v>0</v>
      </c>
      <c r="F144" s="88">
        <f t="shared" si="16"/>
        <v>-100</v>
      </c>
      <c r="G144" s="35">
        <v>4</v>
      </c>
      <c r="H144" s="10">
        <v>2</v>
      </c>
      <c r="I144" s="10">
        <v>186</v>
      </c>
      <c r="J144" s="56">
        <v>29</v>
      </c>
      <c r="K144" s="88">
        <f t="shared" si="17"/>
        <v>-84.40860215053763</v>
      </c>
      <c r="L144" s="10">
        <v>0</v>
      </c>
      <c r="M144" s="10">
        <v>0</v>
      </c>
      <c r="N144" s="10">
        <v>0</v>
      </c>
      <c r="O144" s="56">
        <v>0</v>
      </c>
      <c r="P144" s="88" t="s">
        <v>380</v>
      </c>
      <c r="Q144" s="10">
        <f t="shared" si="20"/>
        <v>4</v>
      </c>
      <c r="R144" s="10">
        <f t="shared" si="21"/>
        <v>2</v>
      </c>
      <c r="S144" s="10">
        <f t="shared" si="22"/>
        <v>186</v>
      </c>
      <c r="T144" s="56">
        <f t="shared" si="23"/>
        <v>29</v>
      </c>
      <c r="U144" s="88">
        <f t="shared" si="19"/>
        <v>-84.40860215053763</v>
      </c>
    </row>
    <row r="145" spans="1:21" ht="12.75">
      <c r="A145" s="51" t="s">
        <v>39</v>
      </c>
      <c r="B145" s="35">
        <v>3750</v>
      </c>
      <c r="C145" s="10">
        <v>1681</v>
      </c>
      <c r="D145" s="9">
        <v>27629</v>
      </c>
      <c r="E145" s="56">
        <v>13559</v>
      </c>
      <c r="F145" s="88">
        <f t="shared" si="16"/>
        <v>-50.92475297694451</v>
      </c>
      <c r="G145" s="35">
        <v>2980</v>
      </c>
      <c r="H145" s="10">
        <v>1518</v>
      </c>
      <c r="I145" s="10">
        <v>29605</v>
      </c>
      <c r="J145" s="56">
        <v>14421</v>
      </c>
      <c r="K145" s="88">
        <f t="shared" si="17"/>
        <v>-51.288633676743785</v>
      </c>
      <c r="L145" s="10">
        <v>83</v>
      </c>
      <c r="M145" s="10">
        <v>15</v>
      </c>
      <c r="N145" s="10">
        <v>1478</v>
      </c>
      <c r="O145" s="56">
        <v>1024</v>
      </c>
      <c r="P145" s="88">
        <f t="shared" si="18"/>
        <v>-30.717185385656293</v>
      </c>
      <c r="Q145" s="10">
        <f t="shared" si="20"/>
        <v>3063</v>
      </c>
      <c r="R145" s="10">
        <f t="shared" si="21"/>
        <v>1533</v>
      </c>
      <c r="S145" s="10">
        <f t="shared" si="22"/>
        <v>31083</v>
      </c>
      <c r="T145" s="56">
        <f t="shared" si="23"/>
        <v>15445</v>
      </c>
      <c r="U145" s="88">
        <f t="shared" si="19"/>
        <v>-50.310459093395096</v>
      </c>
    </row>
    <row r="146" spans="1:21" ht="12.75">
      <c r="A146" s="51" t="s">
        <v>40</v>
      </c>
      <c r="B146" s="35">
        <v>13782</v>
      </c>
      <c r="C146" s="10">
        <v>18856</v>
      </c>
      <c r="D146" s="9">
        <v>121970</v>
      </c>
      <c r="E146" s="56">
        <v>176813</v>
      </c>
      <c r="F146" s="88">
        <f t="shared" si="16"/>
        <v>44.96433549233418</v>
      </c>
      <c r="G146" s="35">
        <v>7732</v>
      </c>
      <c r="H146" s="10">
        <v>16338</v>
      </c>
      <c r="I146" s="10">
        <v>93562</v>
      </c>
      <c r="J146" s="56">
        <v>139165</v>
      </c>
      <c r="K146" s="88">
        <f t="shared" si="17"/>
        <v>48.74094183536051</v>
      </c>
      <c r="L146" s="10">
        <v>5903</v>
      </c>
      <c r="M146" s="10">
        <v>4090</v>
      </c>
      <c r="N146" s="10">
        <v>29825</v>
      </c>
      <c r="O146" s="56">
        <v>34874</v>
      </c>
      <c r="P146" s="88">
        <f t="shared" si="18"/>
        <v>16.928751047778707</v>
      </c>
      <c r="Q146" s="10">
        <f t="shared" si="20"/>
        <v>13635</v>
      </c>
      <c r="R146" s="10">
        <f t="shared" si="21"/>
        <v>20428</v>
      </c>
      <c r="S146" s="10">
        <f t="shared" si="22"/>
        <v>123387</v>
      </c>
      <c r="T146" s="56">
        <f t="shared" si="23"/>
        <v>174039</v>
      </c>
      <c r="U146" s="88">
        <f t="shared" si="19"/>
        <v>41.05132631476573</v>
      </c>
    </row>
    <row r="147" spans="1:21" ht="12.75">
      <c r="A147" s="51" t="s">
        <v>41</v>
      </c>
      <c r="B147" s="35">
        <v>246</v>
      </c>
      <c r="C147" s="10">
        <v>30</v>
      </c>
      <c r="D147" s="9">
        <v>2200</v>
      </c>
      <c r="E147" s="56">
        <v>1035</v>
      </c>
      <c r="F147" s="88">
        <f t="shared" si="16"/>
        <v>-52.95454545454545</v>
      </c>
      <c r="G147" s="35">
        <v>259</v>
      </c>
      <c r="H147" s="10">
        <v>140</v>
      </c>
      <c r="I147" s="10">
        <v>1600</v>
      </c>
      <c r="J147" s="56">
        <v>1218</v>
      </c>
      <c r="K147" s="88">
        <f t="shared" si="17"/>
        <v>-23.875</v>
      </c>
      <c r="L147" s="10">
        <v>3</v>
      </c>
      <c r="M147" s="10">
        <v>8</v>
      </c>
      <c r="N147" s="10">
        <v>209</v>
      </c>
      <c r="O147" s="56">
        <v>76</v>
      </c>
      <c r="P147" s="88">
        <f t="shared" si="18"/>
        <v>-63.63636363636363</v>
      </c>
      <c r="Q147" s="10">
        <f t="shared" si="20"/>
        <v>262</v>
      </c>
      <c r="R147" s="10">
        <f t="shared" si="21"/>
        <v>148</v>
      </c>
      <c r="S147" s="10">
        <f t="shared" si="22"/>
        <v>1809</v>
      </c>
      <c r="T147" s="56">
        <f t="shared" si="23"/>
        <v>1294</v>
      </c>
      <c r="U147" s="88">
        <f t="shared" si="19"/>
        <v>-28.468767274737424</v>
      </c>
    </row>
    <row r="148" spans="1:21" ht="12.75">
      <c r="A148" s="51" t="s">
        <v>42</v>
      </c>
      <c r="B148" s="2">
        <v>0</v>
      </c>
      <c r="C148" s="10">
        <v>10742</v>
      </c>
      <c r="D148" s="3">
        <v>0</v>
      </c>
      <c r="E148" s="56">
        <v>54525</v>
      </c>
      <c r="F148" s="88" t="s">
        <v>380</v>
      </c>
      <c r="G148" s="2">
        <v>0</v>
      </c>
      <c r="H148" s="10">
        <v>4645</v>
      </c>
      <c r="I148" s="3">
        <v>0</v>
      </c>
      <c r="J148" s="56">
        <v>45226</v>
      </c>
      <c r="K148" s="88" t="s">
        <v>380</v>
      </c>
      <c r="L148" s="3">
        <v>0</v>
      </c>
      <c r="M148" s="10">
        <v>6341</v>
      </c>
      <c r="N148" s="3">
        <v>0</v>
      </c>
      <c r="O148" s="56">
        <v>12496</v>
      </c>
      <c r="P148" s="88" t="s">
        <v>380</v>
      </c>
      <c r="Q148" s="3">
        <f t="shared" si="20"/>
        <v>0</v>
      </c>
      <c r="R148" s="10">
        <f t="shared" si="21"/>
        <v>10986</v>
      </c>
      <c r="S148" s="3">
        <f t="shared" si="22"/>
        <v>0</v>
      </c>
      <c r="T148" s="56">
        <f t="shared" si="23"/>
        <v>57722</v>
      </c>
      <c r="U148" s="88" t="s">
        <v>380</v>
      </c>
    </row>
    <row r="149" spans="1:21" ht="12.75">
      <c r="A149" s="51" t="s">
        <v>43</v>
      </c>
      <c r="B149" s="35">
        <v>11480</v>
      </c>
      <c r="C149" s="10">
        <v>14959</v>
      </c>
      <c r="D149" s="9">
        <v>169646</v>
      </c>
      <c r="E149" s="56">
        <v>148376</v>
      </c>
      <c r="F149" s="88">
        <f t="shared" si="16"/>
        <v>-12.537872982563691</v>
      </c>
      <c r="G149" s="35">
        <v>13891</v>
      </c>
      <c r="H149" s="10">
        <v>15225</v>
      </c>
      <c r="I149" s="10">
        <v>162949</v>
      </c>
      <c r="J149" s="56">
        <v>146164</v>
      </c>
      <c r="K149" s="88">
        <f t="shared" si="17"/>
        <v>-10.300768952248864</v>
      </c>
      <c r="L149" s="10">
        <v>1341</v>
      </c>
      <c r="M149" s="10">
        <v>303</v>
      </c>
      <c r="N149" s="10">
        <v>8131</v>
      </c>
      <c r="O149" s="56">
        <v>9111</v>
      </c>
      <c r="P149" s="88">
        <f t="shared" si="18"/>
        <v>12.052638051900136</v>
      </c>
      <c r="Q149" s="10">
        <f t="shared" si="20"/>
        <v>15232</v>
      </c>
      <c r="R149" s="10">
        <f t="shared" si="21"/>
        <v>15528</v>
      </c>
      <c r="S149" s="10">
        <f t="shared" si="22"/>
        <v>171080</v>
      </c>
      <c r="T149" s="56">
        <f t="shared" si="23"/>
        <v>155275</v>
      </c>
      <c r="U149" s="88">
        <f t="shared" si="19"/>
        <v>-9.23836801496376</v>
      </c>
    </row>
    <row r="150" spans="1:21" ht="12.75">
      <c r="A150" s="51" t="s">
        <v>45</v>
      </c>
      <c r="B150" s="35">
        <v>16436</v>
      </c>
      <c r="C150" s="10">
        <v>19825</v>
      </c>
      <c r="D150" s="9">
        <v>198321</v>
      </c>
      <c r="E150" s="56">
        <v>189084</v>
      </c>
      <c r="F150" s="88">
        <f t="shared" si="16"/>
        <v>-4.657600556673272</v>
      </c>
      <c r="G150" s="35">
        <v>20225</v>
      </c>
      <c r="H150" s="10">
        <v>23808</v>
      </c>
      <c r="I150" s="10">
        <v>194370</v>
      </c>
      <c r="J150" s="56">
        <v>184330</v>
      </c>
      <c r="K150" s="88">
        <f t="shared" si="17"/>
        <v>-5.165406184081905</v>
      </c>
      <c r="L150" s="10">
        <v>161</v>
      </c>
      <c r="M150" s="10">
        <v>399</v>
      </c>
      <c r="N150" s="10">
        <v>3785</v>
      </c>
      <c r="O150" s="56">
        <v>4861</v>
      </c>
      <c r="P150" s="88">
        <f t="shared" si="18"/>
        <v>28.42800528401585</v>
      </c>
      <c r="Q150" s="10">
        <f t="shared" si="20"/>
        <v>20386</v>
      </c>
      <c r="R150" s="10">
        <f t="shared" si="21"/>
        <v>24207</v>
      </c>
      <c r="S150" s="10">
        <f t="shared" si="22"/>
        <v>198155</v>
      </c>
      <c r="T150" s="56">
        <f t="shared" si="23"/>
        <v>189191</v>
      </c>
      <c r="U150" s="88">
        <f t="shared" si="19"/>
        <v>-4.523731422371376</v>
      </c>
    </row>
    <row r="151" spans="1:21" ht="12.75">
      <c r="A151" s="51" t="s">
        <v>46</v>
      </c>
      <c r="B151" s="2">
        <v>0</v>
      </c>
      <c r="C151" s="10">
        <v>3313</v>
      </c>
      <c r="D151" s="3">
        <v>0</v>
      </c>
      <c r="E151" s="56">
        <v>17009</v>
      </c>
      <c r="F151" s="88" t="s">
        <v>380</v>
      </c>
      <c r="G151" s="2">
        <v>0</v>
      </c>
      <c r="H151" s="10">
        <v>3021</v>
      </c>
      <c r="I151" s="3">
        <v>0</v>
      </c>
      <c r="J151" s="56">
        <v>15930</v>
      </c>
      <c r="K151" s="88" t="s">
        <v>380</v>
      </c>
      <c r="L151" s="3">
        <v>0</v>
      </c>
      <c r="M151" s="10">
        <v>0</v>
      </c>
      <c r="N151" s="3">
        <v>0</v>
      </c>
      <c r="O151" s="56">
        <v>0</v>
      </c>
      <c r="P151" s="88" t="s">
        <v>380</v>
      </c>
      <c r="Q151" s="3">
        <f t="shared" si="20"/>
        <v>0</v>
      </c>
      <c r="R151" s="10">
        <f t="shared" si="21"/>
        <v>3021</v>
      </c>
      <c r="S151" s="3">
        <f t="shared" si="22"/>
        <v>0</v>
      </c>
      <c r="T151" s="56">
        <f t="shared" si="23"/>
        <v>15930</v>
      </c>
      <c r="U151" s="88" t="s">
        <v>380</v>
      </c>
    </row>
    <row r="152" spans="1:21" ht="12.75">
      <c r="A152" s="51" t="s">
        <v>47</v>
      </c>
      <c r="B152" s="35">
        <v>224</v>
      </c>
      <c r="C152" s="10">
        <v>119</v>
      </c>
      <c r="D152" s="9">
        <v>6666</v>
      </c>
      <c r="E152" s="56">
        <v>4016</v>
      </c>
      <c r="F152" s="88">
        <f t="shared" si="16"/>
        <v>-39.753975397539755</v>
      </c>
      <c r="G152" s="35">
        <v>413</v>
      </c>
      <c r="H152" s="10">
        <v>568</v>
      </c>
      <c r="I152" s="10">
        <v>4830</v>
      </c>
      <c r="J152" s="56">
        <v>4140</v>
      </c>
      <c r="K152" s="88">
        <f t="shared" si="17"/>
        <v>-14.285714285714285</v>
      </c>
      <c r="L152" s="10">
        <v>151</v>
      </c>
      <c r="M152" s="10">
        <v>76</v>
      </c>
      <c r="N152" s="10">
        <v>1644</v>
      </c>
      <c r="O152" s="56">
        <v>1552</v>
      </c>
      <c r="P152" s="88">
        <f t="shared" si="18"/>
        <v>-5.59610705596107</v>
      </c>
      <c r="Q152" s="10">
        <f t="shared" si="20"/>
        <v>564</v>
      </c>
      <c r="R152" s="10">
        <f t="shared" si="21"/>
        <v>644</v>
      </c>
      <c r="S152" s="10">
        <f t="shared" si="22"/>
        <v>6474</v>
      </c>
      <c r="T152" s="56">
        <f t="shared" si="23"/>
        <v>5692</v>
      </c>
      <c r="U152" s="88">
        <f t="shared" si="19"/>
        <v>-12.079085573061477</v>
      </c>
    </row>
    <row r="153" spans="1:21" ht="12.75">
      <c r="A153" s="51" t="s">
        <v>48</v>
      </c>
      <c r="B153" s="35">
        <v>1813</v>
      </c>
      <c r="C153" s="10">
        <v>6888</v>
      </c>
      <c r="D153" s="9">
        <v>13377</v>
      </c>
      <c r="E153" s="56">
        <v>31978</v>
      </c>
      <c r="F153" s="88">
        <f t="shared" si="16"/>
        <v>139.0521043582268</v>
      </c>
      <c r="G153" s="35">
        <v>1431</v>
      </c>
      <c r="H153" s="10">
        <v>6425</v>
      </c>
      <c r="I153" s="10">
        <v>11163</v>
      </c>
      <c r="J153" s="56">
        <v>31853</v>
      </c>
      <c r="K153" s="88">
        <f t="shared" si="17"/>
        <v>185.34444145838933</v>
      </c>
      <c r="L153" s="10">
        <v>65</v>
      </c>
      <c r="M153" s="10">
        <v>728</v>
      </c>
      <c r="N153" s="10">
        <v>489</v>
      </c>
      <c r="O153" s="56">
        <v>753</v>
      </c>
      <c r="P153" s="88">
        <f t="shared" si="18"/>
        <v>53.987730061349694</v>
      </c>
      <c r="Q153" s="10">
        <f t="shared" si="20"/>
        <v>1496</v>
      </c>
      <c r="R153" s="10">
        <f t="shared" si="21"/>
        <v>7153</v>
      </c>
      <c r="S153" s="10">
        <f t="shared" si="22"/>
        <v>11652</v>
      </c>
      <c r="T153" s="56">
        <f t="shared" si="23"/>
        <v>32606</v>
      </c>
      <c r="U153" s="88">
        <f t="shared" si="19"/>
        <v>179.83178853415723</v>
      </c>
    </row>
    <row r="154" spans="1:21" ht="12.75">
      <c r="A154" s="51" t="s">
        <v>49</v>
      </c>
      <c r="B154" s="35">
        <v>120</v>
      </c>
      <c r="C154" s="10">
        <v>26</v>
      </c>
      <c r="D154" s="9">
        <v>1597</v>
      </c>
      <c r="E154" s="56">
        <v>1155</v>
      </c>
      <c r="F154" s="88">
        <f t="shared" si="16"/>
        <v>-27.67689417658109</v>
      </c>
      <c r="G154" s="35">
        <v>219</v>
      </c>
      <c r="H154" s="10">
        <v>233</v>
      </c>
      <c r="I154" s="10">
        <v>1485</v>
      </c>
      <c r="J154" s="56">
        <v>1166</v>
      </c>
      <c r="K154" s="88">
        <f t="shared" si="17"/>
        <v>-21.48148148148148</v>
      </c>
      <c r="L154" s="10">
        <v>0</v>
      </c>
      <c r="M154" s="10">
        <v>0</v>
      </c>
      <c r="N154" s="10">
        <v>0</v>
      </c>
      <c r="O154" s="56">
        <v>0</v>
      </c>
      <c r="P154" s="88" t="s">
        <v>380</v>
      </c>
      <c r="Q154" s="10">
        <f t="shared" si="20"/>
        <v>219</v>
      </c>
      <c r="R154" s="10">
        <f t="shared" si="21"/>
        <v>233</v>
      </c>
      <c r="S154" s="10">
        <f t="shared" si="22"/>
        <v>1485</v>
      </c>
      <c r="T154" s="56">
        <f t="shared" si="23"/>
        <v>1166</v>
      </c>
      <c r="U154" s="88">
        <f t="shared" si="19"/>
        <v>-21.48148148148148</v>
      </c>
    </row>
    <row r="155" spans="1:21" ht="12.75">
      <c r="A155" s="51" t="s">
        <v>50</v>
      </c>
      <c r="B155" s="35">
        <v>3749</v>
      </c>
      <c r="C155" s="10">
        <v>4350</v>
      </c>
      <c r="D155" s="9">
        <v>53896</v>
      </c>
      <c r="E155" s="56">
        <v>47284</v>
      </c>
      <c r="F155" s="88">
        <f t="shared" si="16"/>
        <v>-12.2680718420662</v>
      </c>
      <c r="G155" s="35">
        <v>6178</v>
      </c>
      <c r="H155" s="10">
        <v>6188</v>
      </c>
      <c r="I155" s="10">
        <v>55196</v>
      </c>
      <c r="J155" s="56">
        <v>47269</v>
      </c>
      <c r="K155" s="88">
        <f t="shared" si="17"/>
        <v>-14.361547938256395</v>
      </c>
      <c r="L155" s="10">
        <v>85</v>
      </c>
      <c r="M155" s="10">
        <v>16</v>
      </c>
      <c r="N155" s="10">
        <v>901</v>
      </c>
      <c r="O155" s="56">
        <v>790</v>
      </c>
      <c r="P155" s="88">
        <f t="shared" si="18"/>
        <v>-12.319644839067703</v>
      </c>
      <c r="Q155" s="10">
        <f t="shared" si="20"/>
        <v>6263</v>
      </c>
      <c r="R155" s="10">
        <f t="shared" si="21"/>
        <v>6204</v>
      </c>
      <c r="S155" s="10">
        <f t="shared" si="22"/>
        <v>56097</v>
      </c>
      <c r="T155" s="56">
        <f t="shared" si="23"/>
        <v>48059</v>
      </c>
      <c r="U155" s="88">
        <f t="shared" si="19"/>
        <v>-14.328751983172005</v>
      </c>
    </row>
    <row r="156" spans="1:21" ht="12.75">
      <c r="A156" s="51" t="s">
        <v>51</v>
      </c>
      <c r="B156" s="35">
        <v>7550</v>
      </c>
      <c r="C156" s="10">
        <v>3641</v>
      </c>
      <c r="D156" s="9">
        <v>73906</v>
      </c>
      <c r="E156" s="56">
        <v>52177</v>
      </c>
      <c r="F156" s="88">
        <f t="shared" si="16"/>
        <v>-29.400860552593834</v>
      </c>
      <c r="G156" s="35">
        <v>7895</v>
      </c>
      <c r="H156" s="10">
        <v>4027</v>
      </c>
      <c r="I156" s="10">
        <v>73920</v>
      </c>
      <c r="J156" s="56">
        <v>52093</v>
      </c>
      <c r="K156" s="88">
        <f t="shared" si="17"/>
        <v>-29.527867965367964</v>
      </c>
      <c r="L156" s="10">
        <v>0</v>
      </c>
      <c r="M156" s="10">
        <v>30</v>
      </c>
      <c r="N156" s="10">
        <v>71</v>
      </c>
      <c r="O156" s="56">
        <v>66</v>
      </c>
      <c r="P156" s="88">
        <f t="shared" si="18"/>
        <v>-7.042253521126761</v>
      </c>
      <c r="Q156" s="10">
        <f t="shared" si="20"/>
        <v>7895</v>
      </c>
      <c r="R156" s="10">
        <f t="shared" si="21"/>
        <v>4057</v>
      </c>
      <c r="S156" s="10">
        <f t="shared" si="22"/>
        <v>73991</v>
      </c>
      <c r="T156" s="56">
        <f t="shared" si="23"/>
        <v>52159</v>
      </c>
      <c r="U156" s="88">
        <f t="shared" si="19"/>
        <v>-29.50629130569934</v>
      </c>
    </row>
    <row r="157" spans="1:21" ht="12.75">
      <c r="A157" s="51" t="s">
        <v>52</v>
      </c>
      <c r="B157" s="35">
        <v>0</v>
      </c>
      <c r="C157" s="10">
        <v>164</v>
      </c>
      <c r="D157" s="9">
        <v>864</v>
      </c>
      <c r="E157" s="56">
        <v>1026</v>
      </c>
      <c r="F157" s="88">
        <f t="shared" si="16"/>
        <v>18.75</v>
      </c>
      <c r="G157" s="35">
        <v>96</v>
      </c>
      <c r="H157" s="10">
        <v>176</v>
      </c>
      <c r="I157" s="10">
        <v>995</v>
      </c>
      <c r="J157" s="56">
        <v>940</v>
      </c>
      <c r="K157" s="88">
        <f t="shared" si="17"/>
        <v>-5.527638190954774</v>
      </c>
      <c r="L157" s="10">
        <v>0</v>
      </c>
      <c r="M157" s="10">
        <v>0</v>
      </c>
      <c r="N157" s="10">
        <v>0</v>
      </c>
      <c r="O157" s="56">
        <v>0</v>
      </c>
      <c r="P157" s="88" t="s">
        <v>380</v>
      </c>
      <c r="Q157" s="10">
        <f t="shared" si="20"/>
        <v>96</v>
      </c>
      <c r="R157" s="10">
        <f t="shared" si="21"/>
        <v>176</v>
      </c>
      <c r="S157" s="10">
        <f t="shared" si="22"/>
        <v>995</v>
      </c>
      <c r="T157" s="56">
        <f t="shared" si="23"/>
        <v>940</v>
      </c>
      <c r="U157" s="88">
        <f t="shared" si="19"/>
        <v>-5.527638190954774</v>
      </c>
    </row>
    <row r="158" spans="1:21" ht="12.75">
      <c r="A158" s="60" t="s">
        <v>75</v>
      </c>
      <c r="B158" s="61">
        <v>69470</v>
      </c>
      <c r="C158" s="41">
        <v>94969</v>
      </c>
      <c r="D158" s="42">
        <v>795832</v>
      </c>
      <c r="E158" s="57">
        <v>842044</v>
      </c>
      <c r="F158" s="89">
        <f t="shared" si="16"/>
        <v>5.8067531840891045</v>
      </c>
      <c r="G158" s="61">
        <v>65567</v>
      </c>
      <c r="H158" s="41">
        <v>85252</v>
      </c>
      <c r="I158" s="41">
        <v>682257</v>
      </c>
      <c r="J158" s="57">
        <v>725563</v>
      </c>
      <c r="K158" s="89">
        <f t="shared" si="17"/>
        <v>6.347461440483572</v>
      </c>
      <c r="L158" s="41">
        <v>18523</v>
      </c>
      <c r="M158" s="41">
        <v>24970</v>
      </c>
      <c r="N158" s="41">
        <v>120134</v>
      </c>
      <c r="O158" s="57">
        <v>133511</v>
      </c>
      <c r="P158" s="89">
        <f t="shared" si="18"/>
        <v>11.135065843141826</v>
      </c>
      <c r="Q158" s="41">
        <f t="shared" si="20"/>
        <v>84090</v>
      </c>
      <c r="R158" s="41">
        <f t="shared" si="21"/>
        <v>110222</v>
      </c>
      <c r="S158" s="41">
        <f t="shared" si="22"/>
        <v>802391</v>
      </c>
      <c r="T158" s="57">
        <f t="shared" si="23"/>
        <v>859074</v>
      </c>
      <c r="U158" s="89">
        <f t="shared" si="19"/>
        <v>7.064261687880348</v>
      </c>
    </row>
    <row r="159" spans="1:21" ht="12.75">
      <c r="A159" s="60"/>
      <c r="B159" s="54"/>
      <c r="C159" s="41"/>
      <c r="D159" s="42"/>
      <c r="E159" s="57"/>
      <c r="F159" s="88"/>
      <c r="G159" s="61"/>
      <c r="H159" s="41"/>
      <c r="I159" s="41"/>
      <c r="J159" s="57"/>
      <c r="K159" s="88"/>
      <c r="L159" s="41"/>
      <c r="M159" s="41"/>
      <c r="N159" s="41"/>
      <c r="O159" s="57"/>
      <c r="P159" s="88"/>
      <c r="Q159" s="41"/>
      <c r="R159" s="41"/>
      <c r="S159" s="41"/>
      <c r="T159" s="57"/>
      <c r="U159" s="88"/>
    </row>
    <row r="160" spans="1:21" ht="12.75">
      <c r="A160" s="15" t="s">
        <v>166</v>
      </c>
      <c r="B160" s="2"/>
      <c r="C160" s="3"/>
      <c r="D160" s="3"/>
      <c r="E160" s="5"/>
      <c r="F160" s="88"/>
      <c r="G160" s="2"/>
      <c r="H160" s="3"/>
      <c r="I160" s="3"/>
      <c r="J160" s="5"/>
      <c r="K160" s="88"/>
      <c r="L160" s="3"/>
      <c r="M160" s="3"/>
      <c r="N160" s="3"/>
      <c r="O160" s="5"/>
      <c r="P160" s="88"/>
      <c r="Q160" s="3"/>
      <c r="R160" s="3"/>
      <c r="S160" s="3"/>
      <c r="T160" s="5"/>
      <c r="U160" s="88"/>
    </row>
    <row r="161" spans="1:21" ht="12.75">
      <c r="A161" s="15" t="s">
        <v>167</v>
      </c>
      <c r="B161" s="2"/>
      <c r="C161" s="3"/>
      <c r="D161" s="3"/>
      <c r="E161" s="5"/>
      <c r="F161" s="88"/>
      <c r="G161" s="2"/>
      <c r="H161" s="3"/>
      <c r="I161" s="3"/>
      <c r="J161" s="5"/>
      <c r="K161" s="88"/>
      <c r="L161" s="3"/>
      <c r="M161" s="3"/>
      <c r="N161" s="3"/>
      <c r="O161" s="5"/>
      <c r="P161" s="88"/>
      <c r="Q161" s="3"/>
      <c r="R161" s="3"/>
      <c r="S161" s="3"/>
      <c r="T161" s="5"/>
      <c r="U161" s="88"/>
    </row>
    <row r="162" spans="1:21" ht="12.75">
      <c r="A162" s="51" t="s">
        <v>168</v>
      </c>
      <c r="B162" s="68">
        <v>130</v>
      </c>
      <c r="C162" s="62">
        <v>310</v>
      </c>
      <c r="D162" s="9">
        <v>6478</v>
      </c>
      <c r="E162" s="66">
        <v>4450</v>
      </c>
      <c r="F162" s="88">
        <f t="shared" si="16"/>
        <v>-31.305958629206543</v>
      </c>
      <c r="G162" s="68">
        <v>344</v>
      </c>
      <c r="H162" s="62">
        <v>277</v>
      </c>
      <c r="I162" s="9">
        <v>5946</v>
      </c>
      <c r="J162" s="66">
        <v>4293</v>
      </c>
      <c r="K162" s="88">
        <f t="shared" si="17"/>
        <v>-27.800201816347126</v>
      </c>
      <c r="L162" s="62">
        <v>130</v>
      </c>
      <c r="M162" s="62">
        <v>180</v>
      </c>
      <c r="N162" s="62">
        <v>944</v>
      </c>
      <c r="O162" s="63">
        <v>866</v>
      </c>
      <c r="P162" s="88">
        <f t="shared" si="18"/>
        <v>-8.26271186440678</v>
      </c>
      <c r="Q162" s="62">
        <f t="shared" si="20"/>
        <v>474</v>
      </c>
      <c r="R162" s="62">
        <f t="shared" si="21"/>
        <v>457</v>
      </c>
      <c r="S162" s="62">
        <f t="shared" si="22"/>
        <v>6890</v>
      </c>
      <c r="T162" s="63">
        <f t="shared" si="23"/>
        <v>5159</v>
      </c>
      <c r="U162" s="88">
        <f t="shared" si="19"/>
        <v>-25.1233671988389</v>
      </c>
    </row>
    <row r="163" spans="1:21" ht="12.75">
      <c r="A163" s="51" t="s">
        <v>169</v>
      </c>
      <c r="B163" s="29">
        <v>16338</v>
      </c>
      <c r="C163" s="9">
        <v>6182</v>
      </c>
      <c r="D163" s="9">
        <v>131974</v>
      </c>
      <c r="E163" s="66">
        <v>86758</v>
      </c>
      <c r="F163" s="88">
        <f t="shared" si="16"/>
        <v>-34.261293891221</v>
      </c>
      <c r="G163" s="29">
        <v>15850</v>
      </c>
      <c r="H163" s="9">
        <v>7634</v>
      </c>
      <c r="I163" s="9">
        <v>132458</v>
      </c>
      <c r="J163" s="66">
        <v>88887</v>
      </c>
      <c r="K163" s="88">
        <f t="shared" si="17"/>
        <v>-32.89420042579535</v>
      </c>
      <c r="L163" s="62">
        <v>79</v>
      </c>
      <c r="M163" s="62">
        <v>119</v>
      </c>
      <c r="N163" s="9">
        <v>1199</v>
      </c>
      <c r="O163" s="63">
        <v>702</v>
      </c>
      <c r="P163" s="88">
        <f t="shared" si="18"/>
        <v>-41.4512093411176</v>
      </c>
      <c r="Q163" s="62">
        <f t="shared" si="20"/>
        <v>15929</v>
      </c>
      <c r="R163" s="62">
        <f t="shared" si="21"/>
        <v>7753</v>
      </c>
      <c r="S163" s="9">
        <f t="shared" si="22"/>
        <v>133657</v>
      </c>
      <c r="T163" s="63">
        <f t="shared" si="23"/>
        <v>89589</v>
      </c>
      <c r="U163" s="88">
        <f t="shared" si="19"/>
        <v>-32.970962987348216</v>
      </c>
    </row>
    <row r="164" spans="1:21" ht="12.75">
      <c r="A164" s="51" t="s">
        <v>170</v>
      </c>
      <c r="B164" s="68">
        <v>509</v>
      </c>
      <c r="C164" s="62">
        <v>197</v>
      </c>
      <c r="D164" s="9">
        <v>2733</v>
      </c>
      <c r="E164" s="66">
        <v>5143</v>
      </c>
      <c r="F164" s="88">
        <f t="shared" si="16"/>
        <v>88.18148554701793</v>
      </c>
      <c r="G164" s="68">
        <v>566</v>
      </c>
      <c r="H164" s="62">
        <v>0</v>
      </c>
      <c r="I164" s="9">
        <v>2696</v>
      </c>
      <c r="J164" s="66">
        <v>4110</v>
      </c>
      <c r="K164" s="88">
        <f t="shared" si="17"/>
        <v>52.44807121661721</v>
      </c>
      <c r="L164" s="62">
        <v>0</v>
      </c>
      <c r="M164" s="62">
        <v>0</v>
      </c>
      <c r="N164" s="62">
        <v>1</v>
      </c>
      <c r="O164" s="63">
        <v>0</v>
      </c>
      <c r="P164" s="88">
        <f t="shared" si="18"/>
        <v>-100</v>
      </c>
      <c r="Q164" s="62">
        <f t="shared" si="20"/>
        <v>566</v>
      </c>
      <c r="R164" s="62">
        <f t="shared" si="21"/>
        <v>0</v>
      </c>
      <c r="S164" s="62">
        <f t="shared" si="22"/>
        <v>2697</v>
      </c>
      <c r="T164" s="63">
        <f t="shared" si="23"/>
        <v>4110</v>
      </c>
      <c r="U164" s="88">
        <f t="shared" si="19"/>
        <v>52.39154616240267</v>
      </c>
    </row>
    <row r="165" spans="1:21" ht="12.75">
      <c r="A165" s="15" t="s">
        <v>92</v>
      </c>
      <c r="B165" s="54">
        <v>16977</v>
      </c>
      <c r="C165" s="42">
        <v>6689</v>
      </c>
      <c r="D165" s="42">
        <v>141185</v>
      </c>
      <c r="E165" s="58">
        <v>96351</v>
      </c>
      <c r="F165" s="89">
        <f t="shared" si="16"/>
        <v>-31.755498105322804</v>
      </c>
      <c r="G165" s="54">
        <v>16760</v>
      </c>
      <c r="H165" s="42">
        <v>7911</v>
      </c>
      <c r="I165" s="42">
        <v>141100</v>
      </c>
      <c r="J165" s="58">
        <v>97290</v>
      </c>
      <c r="K165" s="89">
        <f t="shared" si="17"/>
        <v>-31.048901488306164</v>
      </c>
      <c r="L165" s="64">
        <v>209</v>
      </c>
      <c r="M165" s="64">
        <v>299</v>
      </c>
      <c r="N165" s="42">
        <v>2144</v>
      </c>
      <c r="O165" s="58">
        <v>1568</v>
      </c>
      <c r="P165" s="89">
        <f t="shared" si="18"/>
        <v>-26.865671641791046</v>
      </c>
      <c r="Q165" s="64">
        <f t="shared" si="20"/>
        <v>16969</v>
      </c>
      <c r="R165" s="64">
        <f t="shared" si="21"/>
        <v>8210</v>
      </c>
      <c r="S165" s="42">
        <f t="shared" si="22"/>
        <v>143244</v>
      </c>
      <c r="T165" s="58">
        <f t="shared" si="23"/>
        <v>98858</v>
      </c>
      <c r="U165" s="89">
        <f t="shared" si="19"/>
        <v>-30.986289129038564</v>
      </c>
    </row>
    <row r="166" spans="1:21" ht="12.75">
      <c r="A166" s="15" t="s">
        <v>171</v>
      </c>
      <c r="B166" s="2"/>
      <c r="C166" s="3"/>
      <c r="D166" s="3"/>
      <c r="E166" s="5"/>
      <c r="F166" s="88"/>
      <c r="G166" s="2"/>
      <c r="H166" s="3"/>
      <c r="I166" s="3"/>
      <c r="J166" s="5"/>
      <c r="K166" s="88"/>
      <c r="L166" s="3"/>
      <c r="M166" s="3"/>
      <c r="N166" s="3"/>
      <c r="O166" s="5"/>
      <c r="P166" s="88"/>
      <c r="Q166" s="3"/>
      <c r="R166" s="3"/>
      <c r="S166" s="3"/>
      <c r="T166" s="5"/>
      <c r="U166" s="88"/>
    </row>
    <row r="167" spans="1:21" ht="12.75">
      <c r="A167" s="51" t="s">
        <v>172</v>
      </c>
      <c r="B167" s="68">
        <v>650</v>
      </c>
      <c r="C167" s="62">
        <v>0</v>
      </c>
      <c r="D167" s="9">
        <v>6920</v>
      </c>
      <c r="E167" s="63">
        <v>59</v>
      </c>
      <c r="F167" s="88">
        <f t="shared" si="16"/>
        <v>-99.14739884393063</v>
      </c>
      <c r="G167" s="68">
        <v>698</v>
      </c>
      <c r="H167" s="62">
        <v>133</v>
      </c>
      <c r="I167" s="9">
        <v>6799</v>
      </c>
      <c r="J167" s="66">
        <v>1755</v>
      </c>
      <c r="K167" s="88">
        <f t="shared" si="17"/>
        <v>-74.18738049713193</v>
      </c>
      <c r="L167" s="62">
        <v>0</v>
      </c>
      <c r="M167" s="62">
        <v>0</v>
      </c>
      <c r="N167" s="62">
        <v>255</v>
      </c>
      <c r="O167" s="63">
        <v>40</v>
      </c>
      <c r="P167" s="88">
        <f t="shared" si="18"/>
        <v>-84.31372549019608</v>
      </c>
      <c r="Q167" s="62">
        <f t="shared" si="20"/>
        <v>698</v>
      </c>
      <c r="R167" s="62">
        <f t="shared" si="21"/>
        <v>133</v>
      </c>
      <c r="S167" s="62">
        <f t="shared" si="22"/>
        <v>7054</v>
      </c>
      <c r="T167" s="63">
        <f t="shared" si="23"/>
        <v>1795</v>
      </c>
      <c r="U167" s="88">
        <f t="shared" si="19"/>
        <v>-74.55344485398355</v>
      </c>
    </row>
    <row r="168" spans="1:21" ht="12.75">
      <c r="A168" s="51" t="s">
        <v>173</v>
      </c>
      <c r="B168" s="68">
        <v>558</v>
      </c>
      <c r="C168" s="62">
        <v>104</v>
      </c>
      <c r="D168" s="9">
        <v>7694</v>
      </c>
      <c r="E168" s="66">
        <v>2820</v>
      </c>
      <c r="F168" s="88">
        <f aca="true" t="shared" si="24" ref="F168:F231">(E168-D168)/D168*100</f>
        <v>-63.348063426046274</v>
      </c>
      <c r="G168" s="68">
        <v>569</v>
      </c>
      <c r="H168" s="62">
        <v>364</v>
      </c>
      <c r="I168" s="9">
        <v>13260</v>
      </c>
      <c r="J168" s="66">
        <v>1991</v>
      </c>
      <c r="K168" s="88">
        <f aca="true" t="shared" si="25" ref="K168:K231">(J168-I168)/I168*100</f>
        <v>-84.98491704374057</v>
      </c>
      <c r="L168" s="62">
        <v>66</v>
      </c>
      <c r="M168" s="62">
        <v>88</v>
      </c>
      <c r="N168" s="62">
        <v>411</v>
      </c>
      <c r="O168" s="63">
        <v>713</v>
      </c>
      <c r="P168" s="88">
        <f aca="true" t="shared" si="26" ref="P168:P231">(O168-N168)/N168*100</f>
        <v>73.47931873479318</v>
      </c>
      <c r="Q168" s="62">
        <f t="shared" si="20"/>
        <v>635</v>
      </c>
      <c r="R168" s="62">
        <f t="shared" si="21"/>
        <v>452</v>
      </c>
      <c r="S168" s="62">
        <f t="shared" si="22"/>
        <v>13671</v>
      </c>
      <c r="T168" s="63">
        <f t="shared" si="23"/>
        <v>2704</v>
      </c>
      <c r="U168" s="88">
        <f aca="true" t="shared" si="27" ref="U168:U231">(T168-S168)/S168*100</f>
        <v>-80.22090556652769</v>
      </c>
    </row>
    <row r="169" spans="1:21" ht="12.75">
      <c r="A169" s="15" t="s">
        <v>92</v>
      </c>
      <c r="B169" s="54">
        <v>1208</v>
      </c>
      <c r="C169" s="64">
        <v>104</v>
      </c>
      <c r="D169" s="42">
        <v>14614</v>
      </c>
      <c r="E169" s="58">
        <v>2879</v>
      </c>
      <c r="F169" s="88">
        <f t="shared" si="24"/>
        <v>-80.299712604352</v>
      </c>
      <c r="G169" s="54">
        <v>1267</v>
      </c>
      <c r="H169" s="64">
        <v>497</v>
      </c>
      <c r="I169" s="42">
        <v>20059</v>
      </c>
      <c r="J169" s="58">
        <v>3746</v>
      </c>
      <c r="K169" s="88">
        <f t="shared" si="25"/>
        <v>-81.32509098160426</v>
      </c>
      <c r="L169" s="64">
        <v>66</v>
      </c>
      <c r="M169" s="64">
        <v>88</v>
      </c>
      <c r="N169" s="64">
        <v>666</v>
      </c>
      <c r="O169" s="65">
        <v>753</v>
      </c>
      <c r="P169" s="88">
        <f t="shared" si="26"/>
        <v>13.063063063063062</v>
      </c>
      <c r="Q169" s="64">
        <f t="shared" si="20"/>
        <v>1333</v>
      </c>
      <c r="R169" s="64">
        <f t="shared" si="21"/>
        <v>585</v>
      </c>
      <c r="S169" s="64">
        <f t="shared" si="22"/>
        <v>20725</v>
      </c>
      <c r="T169" s="65">
        <f t="shared" si="23"/>
        <v>4499</v>
      </c>
      <c r="U169" s="88">
        <f t="shared" si="27"/>
        <v>-78.291917973462</v>
      </c>
    </row>
    <row r="170" spans="1:21" ht="12.75">
      <c r="A170" s="60" t="s">
        <v>383</v>
      </c>
      <c r="B170" s="54">
        <v>18185</v>
      </c>
      <c r="C170" s="41">
        <v>6793</v>
      </c>
      <c r="D170" s="42">
        <v>155799</v>
      </c>
      <c r="E170" s="57">
        <v>99230</v>
      </c>
      <c r="F170" s="89">
        <f t="shared" si="24"/>
        <v>-36.308962188460775</v>
      </c>
      <c r="G170" s="61">
        <v>18027</v>
      </c>
      <c r="H170" s="41">
        <v>8408</v>
      </c>
      <c r="I170" s="41">
        <v>161159</v>
      </c>
      <c r="J170" s="57">
        <v>101036</v>
      </c>
      <c r="K170" s="89">
        <f t="shared" si="25"/>
        <v>-37.306635062267695</v>
      </c>
      <c r="L170" s="41">
        <v>275</v>
      </c>
      <c r="M170" s="41">
        <v>387</v>
      </c>
      <c r="N170" s="41">
        <v>2810</v>
      </c>
      <c r="O170" s="57">
        <v>2321</v>
      </c>
      <c r="P170" s="89">
        <f t="shared" si="26"/>
        <v>-17.402135231316727</v>
      </c>
      <c r="Q170" s="41">
        <f t="shared" si="20"/>
        <v>18302</v>
      </c>
      <c r="R170" s="41">
        <f t="shared" si="21"/>
        <v>8795</v>
      </c>
      <c r="S170" s="41">
        <f t="shared" si="22"/>
        <v>163969</v>
      </c>
      <c r="T170" s="57">
        <f t="shared" si="23"/>
        <v>103357</v>
      </c>
      <c r="U170" s="89">
        <f t="shared" si="27"/>
        <v>-36.96552397099452</v>
      </c>
    </row>
    <row r="171" spans="1:21" ht="12.75">
      <c r="A171" s="15" t="s">
        <v>174</v>
      </c>
      <c r="B171" s="54">
        <v>266686</v>
      </c>
      <c r="C171" s="41">
        <v>258391</v>
      </c>
      <c r="D171" s="42">
        <v>2993468</v>
      </c>
      <c r="E171" s="57">
        <v>2588661</v>
      </c>
      <c r="F171" s="89">
        <f t="shared" si="24"/>
        <v>-13.523010768780559</v>
      </c>
      <c r="G171" s="61">
        <v>238753</v>
      </c>
      <c r="H171" s="41">
        <v>235786</v>
      </c>
      <c r="I171" s="41">
        <v>2533255</v>
      </c>
      <c r="J171" s="57">
        <v>2117837</v>
      </c>
      <c r="K171" s="89">
        <f t="shared" si="25"/>
        <v>-16.398586008909486</v>
      </c>
      <c r="L171" s="41">
        <v>60120</v>
      </c>
      <c r="M171" s="41">
        <v>66073</v>
      </c>
      <c r="N171" s="41">
        <v>510305</v>
      </c>
      <c r="O171" s="57">
        <v>540384</v>
      </c>
      <c r="P171" s="89">
        <f t="shared" si="26"/>
        <v>5.894318103879053</v>
      </c>
      <c r="Q171" s="41">
        <f t="shared" si="20"/>
        <v>298873</v>
      </c>
      <c r="R171" s="41">
        <f t="shared" si="21"/>
        <v>301859</v>
      </c>
      <c r="S171" s="41">
        <f t="shared" si="22"/>
        <v>3043560</v>
      </c>
      <c r="T171" s="57">
        <f t="shared" si="23"/>
        <v>2658221</v>
      </c>
      <c r="U171" s="89">
        <f t="shared" si="27"/>
        <v>-12.660798538553536</v>
      </c>
    </row>
    <row r="172" spans="1:21" ht="12.75">
      <c r="A172" s="15"/>
      <c r="B172" s="54"/>
      <c r="C172" s="41"/>
      <c r="D172" s="42"/>
      <c r="E172" s="57"/>
      <c r="F172" s="88"/>
      <c r="G172" s="61"/>
      <c r="H172" s="41"/>
      <c r="I172" s="41"/>
      <c r="J172" s="57"/>
      <c r="K172" s="88"/>
      <c r="L172" s="41"/>
      <c r="M172" s="41"/>
      <c r="N172" s="41"/>
      <c r="O172" s="57"/>
      <c r="P172" s="88"/>
      <c r="Q172" s="41"/>
      <c r="R172" s="41"/>
      <c r="S172" s="41"/>
      <c r="T172" s="57"/>
      <c r="U172" s="88"/>
    </row>
    <row r="173" spans="1:21" ht="12.75">
      <c r="A173" s="79" t="s">
        <v>412</v>
      </c>
      <c r="B173" s="54"/>
      <c r="C173" s="41"/>
      <c r="D173" s="42"/>
      <c r="E173" s="57"/>
      <c r="F173" s="88"/>
      <c r="G173" s="61"/>
      <c r="H173" s="41"/>
      <c r="I173" s="41"/>
      <c r="J173" s="57"/>
      <c r="K173" s="88"/>
      <c r="L173" s="41"/>
      <c r="M173" s="41"/>
      <c r="N173" s="41"/>
      <c r="O173" s="57"/>
      <c r="P173" s="88"/>
      <c r="Q173" s="41"/>
      <c r="R173" s="41"/>
      <c r="S173" s="41"/>
      <c r="T173" s="57"/>
      <c r="U173" s="88"/>
    </row>
    <row r="174" spans="1:21" ht="12.75">
      <c r="A174" s="51" t="s">
        <v>43</v>
      </c>
      <c r="B174" s="35">
        <v>780</v>
      </c>
      <c r="C174" s="10">
        <v>310</v>
      </c>
      <c r="D174" s="9">
        <v>13398</v>
      </c>
      <c r="E174" s="56">
        <v>4509</v>
      </c>
      <c r="F174" s="88">
        <f t="shared" si="24"/>
        <v>-66.34572324227497</v>
      </c>
      <c r="G174" s="35">
        <v>1042</v>
      </c>
      <c r="H174" s="10">
        <v>410</v>
      </c>
      <c r="I174" s="10">
        <v>12745</v>
      </c>
      <c r="J174" s="56">
        <v>6048</v>
      </c>
      <c r="K174" s="88">
        <f t="shared" si="25"/>
        <v>-52.54609650843468</v>
      </c>
      <c r="L174" s="10">
        <v>130</v>
      </c>
      <c r="M174" s="10">
        <v>180</v>
      </c>
      <c r="N174" s="10">
        <v>1199</v>
      </c>
      <c r="O174" s="56">
        <v>906</v>
      </c>
      <c r="P174" s="88">
        <f t="shared" si="26"/>
        <v>-24.43703085904921</v>
      </c>
      <c r="Q174" s="10">
        <f t="shared" si="20"/>
        <v>1172</v>
      </c>
      <c r="R174" s="10">
        <f t="shared" si="21"/>
        <v>590</v>
      </c>
      <c r="S174" s="10">
        <f t="shared" si="22"/>
        <v>13944</v>
      </c>
      <c r="T174" s="56">
        <f t="shared" si="23"/>
        <v>6954</v>
      </c>
      <c r="U174" s="88">
        <f t="shared" si="27"/>
        <v>-50.12908777969018</v>
      </c>
    </row>
    <row r="175" spans="1:21" ht="12.75">
      <c r="A175" s="51" t="s">
        <v>45</v>
      </c>
      <c r="B175" s="35">
        <v>16338</v>
      </c>
      <c r="C175" s="10">
        <v>6182</v>
      </c>
      <c r="D175" s="9">
        <v>131974</v>
      </c>
      <c r="E175" s="56">
        <v>86758</v>
      </c>
      <c r="F175" s="88">
        <f t="shared" si="24"/>
        <v>-34.261293891221</v>
      </c>
      <c r="G175" s="35">
        <v>15850</v>
      </c>
      <c r="H175" s="10">
        <v>7634</v>
      </c>
      <c r="I175" s="10">
        <v>132458</v>
      </c>
      <c r="J175" s="56">
        <v>88887</v>
      </c>
      <c r="K175" s="88">
        <f t="shared" si="25"/>
        <v>-32.89420042579535</v>
      </c>
      <c r="L175" s="10">
        <v>79</v>
      </c>
      <c r="M175" s="10">
        <v>119</v>
      </c>
      <c r="N175" s="10">
        <v>1199</v>
      </c>
      <c r="O175" s="56">
        <v>702</v>
      </c>
      <c r="P175" s="88">
        <f t="shared" si="26"/>
        <v>-41.4512093411176</v>
      </c>
      <c r="Q175" s="10">
        <f t="shared" si="20"/>
        <v>15929</v>
      </c>
      <c r="R175" s="10">
        <f t="shared" si="21"/>
        <v>7753</v>
      </c>
      <c r="S175" s="10">
        <f t="shared" si="22"/>
        <v>133657</v>
      </c>
      <c r="T175" s="56">
        <f t="shared" si="23"/>
        <v>89589</v>
      </c>
      <c r="U175" s="88">
        <f t="shared" si="27"/>
        <v>-32.970962987348216</v>
      </c>
    </row>
    <row r="176" spans="1:21" ht="12.75">
      <c r="A176" s="51" t="s">
        <v>50</v>
      </c>
      <c r="B176" s="35">
        <v>1067</v>
      </c>
      <c r="C176" s="10">
        <v>301</v>
      </c>
      <c r="D176" s="9">
        <v>10427</v>
      </c>
      <c r="E176" s="56">
        <v>7963</v>
      </c>
      <c r="F176" s="88">
        <f t="shared" si="24"/>
        <v>-23.63095808957514</v>
      </c>
      <c r="G176" s="35">
        <v>1135</v>
      </c>
      <c r="H176" s="10">
        <v>364</v>
      </c>
      <c r="I176" s="10">
        <v>15956</v>
      </c>
      <c r="J176" s="56">
        <v>6101</v>
      </c>
      <c r="K176" s="88">
        <f t="shared" si="25"/>
        <v>-61.76359989972424</v>
      </c>
      <c r="L176" s="10">
        <v>66</v>
      </c>
      <c r="M176" s="10">
        <v>88</v>
      </c>
      <c r="N176" s="10">
        <v>412</v>
      </c>
      <c r="O176" s="56">
        <v>713</v>
      </c>
      <c r="P176" s="88">
        <f t="shared" si="26"/>
        <v>73.05825242718447</v>
      </c>
      <c r="Q176" s="10">
        <f t="shared" si="20"/>
        <v>1201</v>
      </c>
      <c r="R176" s="10">
        <f t="shared" si="21"/>
        <v>452</v>
      </c>
      <c r="S176" s="10">
        <f t="shared" si="22"/>
        <v>16368</v>
      </c>
      <c r="T176" s="56">
        <f t="shared" si="23"/>
        <v>6814</v>
      </c>
      <c r="U176" s="88">
        <f t="shared" si="27"/>
        <v>-58.36999022482894</v>
      </c>
    </row>
    <row r="177" spans="1:21" ht="12.75">
      <c r="A177" s="60" t="s">
        <v>76</v>
      </c>
      <c r="B177" s="61">
        <v>18185</v>
      </c>
      <c r="C177" s="41">
        <v>6793</v>
      </c>
      <c r="D177" s="42">
        <v>155799</v>
      </c>
      <c r="E177" s="57">
        <v>99230</v>
      </c>
      <c r="F177" s="89">
        <f t="shared" si="24"/>
        <v>-36.308962188460775</v>
      </c>
      <c r="G177" s="61">
        <v>18027</v>
      </c>
      <c r="H177" s="41">
        <v>8408</v>
      </c>
      <c r="I177" s="41">
        <v>161159</v>
      </c>
      <c r="J177" s="57">
        <v>101036</v>
      </c>
      <c r="K177" s="89">
        <f t="shared" si="25"/>
        <v>-37.306635062267695</v>
      </c>
      <c r="L177" s="41">
        <v>275</v>
      </c>
      <c r="M177" s="41">
        <v>387</v>
      </c>
      <c r="N177" s="41">
        <v>2810</v>
      </c>
      <c r="O177" s="57">
        <v>2321</v>
      </c>
      <c r="P177" s="89">
        <f t="shared" si="26"/>
        <v>-17.402135231316727</v>
      </c>
      <c r="Q177" s="41">
        <f t="shared" si="20"/>
        <v>18302</v>
      </c>
      <c r="R177" s="41">
        <f t="shared" si="21"/>
        <v>8795</v>
      </c>
      <c r="S177" s="41">
        <f t="shared" si="22"/>
        <v>163969</v>
      </c>
      <c r="T177" s="57">
        <f t="shared" si="23"/>
        <v>103357</v>
      </c>
      <c r="U177" s="89">
        <f t="shared" si="27"/>
        <v>-36.96552397099452</v>
      </c>
    </row>
    <row r="178" spans="1:21" ht="12.75">
      <c r="A178" s="15" t="s">
        <v>11</v>
      </c>
      <c r="B178" s="61">
        <v>266686</v>
      </c>
      <c r="C178" s="41">
        <v>258391</v>
      </c>
      <c r="D178" s="42">
        <v>2993468</v>
      </c>
      <c r="E178" s="57">
        <v>2588661</v>
      </c>
      <c r="F178" s="89">
        <f t="shared" si="24"/>
        <v>-13.523010768780559</v>
      </c>
      <c r="G178" s="61">
        <v>238753</v>
      </c>
      <c r="H178" s="41">
        <v>235786</v>
      </c>
      <c r="I178" s="41">
        <v>2533255</v>
      </c>
      <c r="J178" s="57">
        <v>2117837</v>
      </c>
      <c r="K178" s="89">
        <f t="shared" si="25"/>
        <v>-16.398586008909486</v>
      </c>
      <c r="L178" s="41">
        <v>60120</v>
      </c>
      <c r="M178" s="41">
        <v>66073</v>
      </c>
      <c r="N178" s="41">
        <v>510305</v>
      </c>
      <c r="O178" s="57">
        <v>540384</v>
      </c>
      <c r="P178" s="89">
        <f t="shared" si="26"/>
        <v>5.894318103879053</v>
      </c>
      <c r="Q178" s="41">
        <f t="shared" si="20"/>
        <v>298873</v>
      </c>
      <c r="R178" s="41">
        <f t="shared" si="21"/>
        <v>301859</v>
      </c>
      <c r="S178" s="41">
        <f t="shared" si="22"/>
        <v>3043560</v>
      </c>
      <c r="T178" s="57">
        <f t="shared" si="23"/>
        <v>2658221</v>
      </c>
      <c r="U178" s="89">
        <f t="shared" si="27"/>
        <v>-12.660798538553536</v>
      </c>
    </row>
    <row r="179" spans="1:21" ht="12.75">
      <c r="A179" s="15" t="s">
        <v>402</v>
      </c>
      <c r="B179" s="54"/>
      <c r="C179" s="72"/>
      <c r="D179" s="73"/>
      <c r="E179" s="73"/>
      <c r="F179" s="88"/>
      <c r="G179" s="21"/>
      <c r="H179" s="21"/>
      <c r="I179" s="73"/>
      <c r="J179" s="21"/>
      <c r="K179" s="88"/>
      <c r="L179" s="21"/>
      <c r="M179" s="73"/>
      <c r="N179" s="21"/>
      <c r="O179" s="58"/>
      <c r="P179" s="88"/>
      <c r="Q179" s="21"/>
      <c r="R179" s="73"/>
      <c r="S179" s="21"/>
      <c r="T179" s="58"/>
      <c r="U179" s="88"/>
    </row>
    <row r="180" spans="1:21" ht="12.75">
      <c r="A180" s="15"/>
      <c r="B180" s="54"/>
      <c r="C180" s="41"/>
      <c r="D180" s="42"/>
      <c r="E180" s="57"/>
      <c r="F180" s="88"/>
      <c r="G180" s="61"/>
      <c r="H180" s="41"/>
      <c r="I180" s="41"/>
      <c r="J180" s="57"/>
      <c r="K180" s="88"/>
      <c r="L180" s="41"/>
      <c r="M180" s="41"/>
      <c r="N180" s="41"/>
      <c r="O180" s="57"/>
      <c r="P180" s="88"/>
      <c r="Q180" s="41"/>
      <c r="R180" s="41"/>
      <c r="S180" s="41"/>
      <c r="T180" s="57"/>
      <c r="U180" s="88"/>
    </row>
    <row r="181" spans="1:21" ht="12.75">
      <c r="A181" s="15" t="s">
        <v>12</v>
      </c>
      <c r="B181" s="2"/>
      <c r="C181" s="3"/>
      <c r="D181" s="3"/>
      <c r="E181" s="5"/>
      <c r="F181" s="88"/>
      <c r="G181" s="2"/>
      <c r="H181" s="3"/>
      <c r="I181" s="3"/>
      <c r="J181" s="5"/>
      <c r="K181" s="88"/>
      <c r="L181" s="3"/>
      <c r="M181" s="3"/>
      <c r="N181" s="3"/>
      <c r="O181" s="5"/>
      <c r="P181" s="88"/>
      <c r="Q181" s="3"/>
      <c r="R181" s="3"/>
      <c r="S181" s="3"/>
      <c r="T181" s="5"/>
      <c r="U181" s="88"/>
    </row>
    <row r="182" spans="1:21" ht="12.75">
      <c r="A182" s="15" t="s">
        <v>13</v>
      </c>
      <c r="B182" s="2"/>
      <c r="C182" s="3"/>
      <c r="D182" s="3"/>
      <c r="E182" s="5"/>
      <c r="F182" s="88"/>
      <c r="G182" s="2"/>
      <c r="H182" s="3"/>
      <c r="I182" s="3"/>
      <c r="J182" s="5"/>
      <c r="K182" s="88"/>
      <c r="L182" s="3"/>
      <c r="M182" s="3"/>
      <c r="N182" s="3"/>
      <c r="O182" s="5"/>
      <c r="P182" s="88"/>
      <c r="Q182" s="3"/>
      <c r="R182" s="3"/>
      <c r="S182" s="3"/>
      <c r="T182" s="5"/>
      <c r="U182" s="88"/>
    </row>
    <row r="183" spans="1:21" ht="12.75">
      <c r="A183" s="15" t="s">
        <v>77</v>
      </c>
      <c r="B183" s="2"/>
      <c r="C183" s="3"/>
      <c r="D183" s="3"/>
      <c r="E183" s="5"/>
      <c r="F183" s="88"/>
      <c r="G183" s="2"/>
      <c r="H183" s="3"/>
      <c r="I183" s="3"/>
      <c r="J183" s="5"/>
      <c r="K183" s="88"/>
      <c r="L183" s="3"/>
      <c r="M183" s="3"/>
      <c r="N183" s="3"/>
      <c r="O183" s="5"/>
      <c r="P183" s="88"/>
      <c r="Q183" s="3"/>
      <c r="R183" s="3"/>
      <c r="S183" s="3"/>
      <c r="T183" s="5"/>
      <c r="U183" s="88"/>
    </row>
    <row r="184" spans="1:21" ht="12.75">
      <c r="A184" s="15" t="s">
        <v>175</v>
      </c>
      <c r="B184" s="2"/>
      <c r="C184" s="3"/>
      <c r="D184" s="3"/>
      <c r="E184" s="5"/>
      <c r="F184" s="88"/>
      <c r="G184" s="2"/>
      <c r="H184" s="3"/>
      <c r="I184" s="3"/>
      <c r="J184" s="5"/>
      <c r="K184" s="88"/>
      <c r="L184" s="3"/>
      <c r="M184" s="3"/>
      <c r="N184" s="3"/>
      <c r="O184" s="5"/>
      <c r="P184" s="88"/>
      <c r="Q184" s="3"/>
      <c r="R184" s="3"/>
      <c r="S184" s="3"/>
      <c r="T184" s="5"/>
      <c r="U184" s="88"/>
    </row>
    <row r="185" spans="1:21" ht="12.75">
      <c r="A185" s="15" t="s">
        <v>176</v>
      </c>
      <c r="B185" s="2"/>
      <c r="C185" s="3"/>
      <c r="D185" s="3"/>
      <c r="E185" s="5"/>
      <c r="F185" s="88"/>
      <c r="G185" s="2"/>
      <c r="H185" s="3"/>
      <c r="I185" s="3"/>
      <c r="J185" s="5"/>
      <c r="K185" s="88"/>
      <c r="L185" s="3"/>
      <c r="M185" s="3"/>
      <c r="N185" s="3"/>
      <c r="O185" s="5"/>
      <c r="P185" s="88"/>
      <c r="Q185" s="3"/>
      <c r="R185" s="3"/>
      <c r="S185" s="3"/>
      <c r="T185" s="5"/>
      <c r="U185" s="88"/>
    </row>
    <row r="186" spans="1:21" ht="12.75">
      <c r="A186" s="51" t="s">
        <v>177</v>
      </c>
      <c r="B186" s="68">
        <v>381</v>
      </c>
      <c r="C186" s="62">
        <v>396</v>
      </c>
      <c r="D186" s="9">
        <v>3500</v>
      </c>
      <c r="E186" s="66">
        <v>2984</v>
      </c>
      <c r="F186" s="88">
        <f t="shared" si="24"/>
        <v>-14.742857142857144</v>
      </c>
      <c r="G186" s="68">
        <v>282</v>
      </c>
      <c r="H186" s="62">
        <v>254</v>
      </c>
      <c r="I186" s="9">
        <v>2749</v>
      </c>
      <c r="J186" s="66">
        <v>2674</v>
      </c>
      <c r="K186" s="88">
        <f t="shared" si="25"/>
        <v>-2.728264823572208</v>
      </c>
      <c r="L186" s="62">
        <v>88</v>
      </c>
      <c r="M186" s="62">
        <v>143</v>
      </c>
      <c r="N186" s="62">
        <v>895</v>
      </c>
      <c r="O186" s="66">
        <v>1112</v>
      </c>
      <c r="P186" s="88">
        <f t="shared" si="26"/>
        <v>24.24581005586592</v>
      </c>
      <c r="Q186" s="62">
        <f t="shared" si="20"/>
        <v>370</v>
      </c>
      <c r="R186" s="62">
        <f t="shared" si="21"/>
        <v>397</v>
      </c>
      <c r="S186" s="62">
        <f t="shared" si="22"/>
        <v>3644</v>
      </c>
      <c r="T186" s="66">
        <f t="shared" si="23"/>
        <v>3786</v>
      </c>
      <c r="U186" s="88">
        <f t="shared" si="27"/>
        <v>3.8968166849615806</v>
      </c>
    </row>
    <row r="187" spans="1:21" ht="12.75">
      <c r="A187" s="52" t="s">
        <v>394</v>
      </c>
      <c r="B187" s="68">
        <v>114</v>
      </c>
      <c r="C187" s="62">
        <v>11</v>
      </c>
      <c r="D187" s="62">
        <v>830</v>
      </c>
      <c r="E187" s="63">
        <v>469</v>
      </c>
      <c r="F187" s="88">
        <f t="shared" si="24"/>
        <v>-43.493975903614455</v>
      </c>
      <c r="G187" s="68">
        <v>54</v>
      </c>
      <c r="H187" s="62">
        <v>52</v>
      </c>
      <c r="I187" s="62">
        <v>779</v>
      </c>
      <c r="J187" s="63">
        <v>668</v>
      </c>
      <c r="K187" s="88">
        <f t="shared" si="25"/>
        <v>-14.249037227214378</v>
      </c>
      <c r="L187" s="62">
        <v>0</v>
      </c>
      <c r="M187" s="62">
        <v>0</v>
      </c>
      <c r="N187" s="62">
        <v>2</v>
      </c>
      <c r="O187" s="63">
        <v>24</v>
      </c>
      <c r="P187" s="88">
        <f t="shared" si="26"/>
        <v>1100</v>
      </c>
      <c r="Q187" s="62">
        <f t="shared" si="20"/>
        <v>54</v>
      </c>
      <c r="R187" s="62">
        <f t="shared" si="21"/>
        <v>52</v>
      </c>
      <c r="S187" s="62">
        <f t="shared" si="22"/>
        <v>781</v>
      </c>
      <c r="T187" s="63">
        <f t="shared" si="23"/>
        <v>692</v>
      </c>
      <c r="U187" s="88">
        <f t="shared" si="27"/>
        <v>-11.395646606914212</v>
      </c>
    </row>
    <row r="188" spans="1:21" ht="12.75">
      <c r="A188" s="51" t="s">
        <v>178</v>
      </c>
      <c r="B188" s="68">
        <v>365</v>
      </c>
      <c r="C188" s="62">
        <v>123</v>
      </c>
      <c r="D188" s="9">
        <v>1961</v>
      </c>
      <c r="E188" s="66">
        <v>1398</v>
      </c>
      <c r="F188" s="88">
        <f t="shared" si="24"/>
        <v>-28.709841917389088</v>
      </c>
      <c r="G188" s="68">
        <v>96</v>
      </c>
      <c r="H188" s="62">
        <v>149</v>
      </c>
      <c r="I188" s="9">
        <v>1876</v>
      </c>
      <c r="J188" s="66">
        <v>1990</v>
      </c>
      <c r="K188" s="88">
        <f t="shared" si="25"/>
        <v>6.076759061833688</v>
      </c>
      <c r="L188" s="62">
        <v>0</v>
      </c>
      <c r="M188" s="62">
        <v>0</v>
      </c>
      <c r="N188" s="62">
        <v>14</v>
      </c>
      <c r="O188" s="63">
        <v>23</v>
      </c>
      <c r="P188" s="88">
        <f t="shared" si="26"/>
        <v>64.28571428571429</v>
      </c>
      <c r="Q188" s="62">
        <f t="shared" si="20"/>
        <v>96</v>
      </c>
      <c r="R188" s="62">
        <f t="shared" si="21"/>
        <v>149</v>
      </c>
      <c r="S188" s="62">
        <f t="shared" si="22"/>
        <v>1890</v>
      </c>
      <c r="T188" s="63">
        <f t="shared" si="23"/>
        <v>2013</v>
      </c>
      <c r="U188" s="88">
        <f t="shared" si="27"/>
        <v>6.507936507936509</v>
      </c>
    </row>
    <row r="189" spans="1:21" ht="12.75">
      <c r="A189" s="51" t="s">
        <v>179</v>
      </c>
      <c r="B189" s="68">
        <v>336</v>
      </c>
      <c r="C189" s="62">
        <v>818</v>
      </c>
      <c r="D189" s="9">
        <v>4062</v>
      </c>
      <c r="E189" s="66">
        <v>6199</v>
      </c>
      <c r="F189" s="88">
        <f t="shared" si="24"/>
        <v>52.60955194485475</v>
      </c>
      <c r="G189" s="68">
        <v>527</v>
      </c>
      <c r="H189" s="62">
        <v>609</v>
      </c>
      <c r="I189" s="9">
        <v>5188</v>
      </c>
      <c r="J189" s="66">
        <v>5429</v>
      </c>
      <c r="K189" s="88">
        <f t="shared" si="25"/>
        <v>4.645335389360062</v>
      </c>
      <c r="L189" s="62">
        <v>145</v>
      </c>
      <c r="M189" s="62">
        <v>157</v>
      </c>
      <c r="N189" s="9">
        <v>1066</v>
      </c>
      <c r="O189" s="63">
        <v>999</v>
      </c>
      <c r="P189" s="88">
        <f t="shared" si="26"/>
        <v>-6.285178236397748</v>
      </c>
      <c r="Q189" s="62">
        <f t="shared" si="20"/>
        <v>672</v>
      </c>
      <c r="R189" s="62">
        <f t="shared" si="21"/>
        <v>766</v>
      </c>
      <c r="S189" s="9">
        <f t="shared" si="22"/>
        <v>6254</v>
      </c>
      <c r="T189" s="63">
        <f t="shared" si="23"/>
        <v>6428</v>
      </c>
      <c r="U189" s="88">
        <f t="shared" si="27"/>
        <v>2.782219379597058</v>
      </c>
    </row>
    <row r="190" spans="1:21" ht="12.75">
      <c r="A190" s="51" t="s">
        <v>180</v>
      </c>
      <c r="B190" s="68">
        <v>253</v>
      </c>
      <c r="C190" s="62">
        <v>397</v>
      </c>
      <c r="D190" s="9">
        <v>2713</v>
      </c>
      <c r="E190" s="66">
        <v>2034</v>
      </c>
      <c r="F190" s="88">
        <f t="shared" si="24"/>
        <v>-25.02764467379285</v>
      </c>
      <c r="G190" s="68">
        <v>182</v>
      </c>
      <c r="H190" s="62">
        <v>416</v>
      </c>
      <c r="I190" s="9">
        <v>2102</v>
      </c>
      <c r="J190" s="66">
        <v>2092</v>
      </c>
      <c r="K190" s="88">
        <f t="shared" si="25"/>
        <v>-0.47573739295908657</v>
      </c>
      <c r="L190" s="62">
        <v>12</v>
      </c>
      <c r="M190" s="62">
        <v>54</v>
      </c>
      <c r="N190" s="62">
        <v>279</v>
      </c>
      <c r="O190" s="63">
        <v>397</v>
      </c>
      <c r="P190" s="88">
        <f t="shared" si="26"/>
        <v>42.29390681003584</v>
      </c>
      <c r="Q190" s="62">
        <f t="shared" si="20"/>
        <v>194</v>
      </c>
      <c r="R190" s="62">
        <f t="shared" si="21"/>
        <v>470</v>
      </c>
      <c r="S190" s="62">
        <f t="shared" si="22"/>
        <v>2381</v>
      </c>
      <c r="T190" s="63">
        <f t="shared" si="23"/>
        <v>2489</v>
      </c>
      <c r="U190" s="88">
        <f t="shared" si="27"/>
        <v>4.535909281814364</v>
      </c>
    </row>
    <row r="191" spans="1:21" ht="12.75">
      <c r="A191" s="15" t="s">
        <v>181</v>
      </c>
      <c r="B191" s="54">
        <v>1449</v>
      </c>
      <c r="C191" s="41">
        <v>1745</v>
      </c>
      <c r="D191" s="42">
        <v>13066</v>
      </c>
      <c r="E191" s="57">
        <v>13084</v>
      </c>
      <c r="F191" s="89">
        <f t="shared" si="24"/>
        <v>0.13776213072095514</v>
      </c>
      <c r="G191" s="61">
        <v>1141</v>
      </c>
      <c r="H191" s="41">
        <v>1480</v>
      </c>
      <c r="I191" s="41">
        <v>12694</v>
      </c>
      <c r="J191" s="57">
        <v>12853</v>
      </c>
      <c r="K191" s="89">
        <f t="shared" si="25"/>
        <v>1.2525602646919805</v>
      </c>
      <c r="L191" s="41">
        <v>245</v>
      </c>
      <c r="M191" s="41">
        <v>354</v>
      </c>
      <c r="N191" s="41">
        <v>2256</v>
      </c>
      <c r="O191" s="57">
        <v>2555</v>
      </c>
      <c r="P191" s="89">
        <f t="shared" si="26"/>
        <v>13.25354609929078</v>
      </c>
      <c r="Q191" s="41">
        <f t="shared" si="20"/>
        <v>1386</v>
      </c>
      <c r="R191" s="41">
        <f t="shared" si="21"/>
        <v>1834</v>
      </c>
      <c r="S191" s="41">
        <f t="shared" si="22"/>
        <v>14950</v>
      </c>
      <c r="T191" s="57">
        <f t="shared" si="23"/>
        <v>15408</v>
      </c>
      <c r="U191" s="89">
        <f t="shared" si="27"/>
        <v>3.0635451505016724</v>
      </c>
    </row>
    <row r="192" spans="1:21" ht="12.75">
      <c r="A192" s="15" t="s">
        <v>182</v>
      </c>
      <c r="B192" s="2"/>
      <c r="C192" s="3"/>
      <c r="D192" s="3"/>
      <c r="E192" s="5"/>
      <c r="F192" s="88"/>
      <c r="G192" s="2"/>
      <c r="H192" s="3"/>
      <c r="I192" s="3"/>
      <c r="J192" s="5"/>
      <c r="K192" s="88"/>
      <c r="L192" s="3"/>
      <c r="M192" s="3"/>
      <c r="N192" s="3"/>
      <c r="O192" s="5"/>
      <c r="P192" s="88"/>
      <c r="Q192" s="3"/>
      <c r="R192" s="3"/>
      <c r="S192" s="3"/>
      <c r="T192" s="5"/>
      <c r="U192" s="88"/>
    </row>
    <row r="193" spans="1:21" ht="12.75">
      <c r="A193" s="15" t="s">
        <v>183</v>
      </c>
      <c r="B193" s="2"/>
      <c r="C193" s="3"/>
      <c r="D193" s="3"/>
      <c r="E193" s="5"/>
      <c r="F193" s="88"/>
      <c r="G193" s="2"/>
      <c r="H193" s="3"/>
      <c r="I193" s="3"/>
      <c r="J193" s="5"/>
      <c r="K193" s="88"/>
      <c r="L193" s="3"/>
      <c r="M193" s="3"/>
      <c r="N193" s="3"/>
      <c r="O193" s="5"/>
      <c r="P193" s="88"/>
      <c r="Q193" s="3"/>
      <c r="R193" s="3"/>
      <c r="S193" s="3"/>
      <c r="T193" s="5"/>
      <c r="U193" s="88"/>
    </row>
    <row r="194" spans="1:21" ht="12.75">
      <c r="A194" s="51" t="s">
        <v>184</v>
      </c>
      <c r="B194" s="68">
        <v>814</v>
      </c>
      <c r="C194" s="9">
        <v>2496</v>
      </c>
      <c r="D194" s="9">
        <v>11189</v>
      </c>
      <c r="E194" s="66">
        <v>12636</v>
      </c>
      <c r="F194" s="88">
        <f t="shared" si="24"/>
        <v>12.9323442666905</v>
      </c>
      <c r="G194" s="29">
        <v>1102</v>
      </c>
      <c r="H194" s="9">
        <v>2306</v>
      </c>
      <c r="I194" s="9">
        <v>8348</v>
      </c>
      <c r="J194" s="66">
        <v>10731</v>
      </c>
      <c r="K194" s="88">
        <f t="shared" si="25"/>
        <v>28.54575946334451</v>
      </c>
      <c r="L194" s="62">
        <v>169</v>
      </c>
      <c r="M194" s="62">
        <v>384</v>
      </c>
      <c r="N194" s="9">
        <v>1818</v>
      </c>
      <c r="O194" s="66">
        <v>2506</v>
      </c>
      <c r="P194" s="88">
        <f t="shared" si="26"/>
        <v>37.843784378437846</v>
      </c>
      <c r="Q194" s="62">
        <f t="shared" si="20"/>
        <v>1271</v>
      </c>
      <c r="R194" s="62">
        <f t="shared" si="21"/>
        <v>2690</v>
      </c>
      <c r="S194" s="9">
        <f t="shared" si="22"/>
        <v>10166</v>
      </c>
      <c r="T194" s="66">
        <f t="shared" si="23"/>
        <v>13237</v>
      </c>
      <c r="U194" s="88">
        <f t="shared" si="27"/>
        <v>30.208538264804254</v>
      </c>
    </row>
    <row r="195" spans="1:21" ht="12.75">
      <c r="A195" s="51" t="s">
        <v>53</v>
      </c>
      <c r="B195" s="68">
        <v>50</v>
      </c>
      <c r="C195" s="62">
        <v>0</v>
      </c>
      <c r="D195" s="62">
        <v>100</v>
      </c>
      <c r="E195" s="63">
        <v>86</v>
      </c>
      <c r="F195" s="88">
        <f t="shared" si="24"/>
        <v>-14.000000000000002</v>
      </c>
      <c r="G195" s="68">
        <v>50</v>
      </c>
      <c r="H195" s="62">
        <v>0</v>
      </c>
      <c r="I195" s="62">
        <v>100</v>
      </c>
      <c r="J195" s="63">
        <v>86</v>
      </c>
      <c r="K195" s="88">
        <f t="shared" si="25"/>
        <v>-14.000000000000002</v>
      </c>
      <c r="L195" s="62">
        <v>0</v>
      </c>
      <c r="M195" s="62">
        <v>0</v>
      </c>
      <c r="N195" s="62">
        <v>0</v>
      </c>
      <c r="O195" s="63">
        <v>0</v>
      </c>
      <c r="P195" s="88" t="s">
        <v>380</v>
      </c>
      <c r="Q195" s="62">
        <f t="shared" si="20"/>
        <v>50</v>
      </c>
      <c r="R195" s="62">
        <f t="shared" si="21"/>
        <v>0</v>
      </c>
      <c r="S195" s="62">
        <f t="shared" si="22"/>
        <v>100</v>
      </c>
      <c r="T195" s="63">
        <f t="shared" si="23"/>
        <v>86</v>
      </c>
      <c r="U195" s="88">
        <f t="shared" si="27"/>
        <v>-14.000000000000002</v>
      </c>
    </row>
    <row r="196" spans="1:21" ht="12.75">
      <c r="A196" s="51" t="s">
        <v>185</v>
      </c>
      <c r="B196" s="68">
        <v>0</v>
      </c>
      <c r="C196" s="62">
        <v>0</v>
      </c>
      <c r="D196" s="62">
        <v>0</v>
      </c>
      <c r="E196" s="63">
        <v>9</v>
      </c>
      <c r="F196" s="88" t="s">
        <v>380</v>
      </c>
      <c r="G196" s="68">
        <v>0</v>
      </c>
      <c r="H196" s="62">
        <v>0</v>
      </c>
      <c r="I196" s="62">
        <v>0</v>
      </c>
      <c r="J196" s="63">
        <v>0</v>
      </c>
      <c r="K196" s="88" t="s">
        <v>380</v>
      </c>
      <c r="L196" s="62">
        <v>0</v>
      </c>
      <c r="M196" s="62">
        <v>0</v>
      </c>
      <c r="N196" s="62">
        <v>0</v>
      </c>
      <c r="O196" s="63">
        <v>22</v>
      </c>
      <c r="P196" s="88" t="s">
        <v>380</v>
      </c>
      <c r="Q196" s="62">
        <f t="shared" si="20"/>
        <v>0</v>
      </c>
      <c r="R196" s="62">
        <f t="shared" si="21"/>
        <v>0</v>
      </c>
      <c r="S196" s="62">
        <f t="shared" si="22"/>
        <v>0</v>
      </c>
      <c r="T196" s="63">
        <f t="shared" si="23"/>
        <v>22</v>
      </c>
      <c r="U196" s="88" t="s">
        <v>380</v>
      </c>
    </row>
    <row r="197" spans="1:21" ht="12.75">
      <c r="A197" s="51" t="s">
        <v>186</v>
      </c>
      <c r="B197" s="68">
        <v>745</v>
      </c>
      <c r="C197" s="9">
        <v>1119</v>
      </c>
      <c r="D197" s="9">
        <v>4591</v>
      </c>
      <c r="E197" s="66">
        <v>4986</v>
      </c>
      <c r="F197" s="88">
        <f t="shared" si="24"/>
        <v>8.603790023959922</v>
      </c>
      <c r="G197" s="68">
        <v>657</v>
      </c>
      <c r="H197" s="9">
        <v>1317</v>
      </c>
      <c r="I197" s="9">
        <v>4984</v>
      </c>
      <c r="J197" s="66">
        <v>4853</v>
      </c>
      <c r="K197" s="88">
        <f t="shared" si="25"/>
        <v>-2.628410914927769</v>
      </c>
      <c r="L197" s="62">
        <v>213</v>
      </c>
      <c r="M197" s="62">
        <v>212</v>
      </c>
      <c r="N197" s="9">
        <v>1751</v>
      </c>
      <c r="O197" s="66">
        <v>1430</v>
      </c>
      <c r="P197" s="88">
        <f t="shared" si="26"/>
        <v>-18.332381496287837</v>
      </c>
      <c r="Q197" s="62">
        <f t="shared" si="20"/>
        <v>870</v>
      </c>
      <c r="R197" s="62">
        <f t="shared" si="21"/>
        <v>1529</v>
      </c>
      <c r="S197" s="9">
        <f t="shared" si="22"/>
        <v>6735</v>
      </c>
      <c r="T197" s="66">
        <f t="shared" si="23"/>
        <v>6283</v>
      </c>
      <c r="U197" s="88">
        <f t="shared" si="27"/>
        <v>-6.711210096510764</v>
      </c>
    </row>
    <row r="198" spans="1:21" ht="12.75">
      <c r="A198" s="51" t="s">
        <v>187</v>
      </c>
      <c r="B198" s="68">
        <v>61</v>
      </c>
      <c r="C198" s="62">
        <v>90</v>
      </c>
      <c r="D198" s="62">
        <v>847</v>
      </c>
      <c r="E198" s="63">
        <v>845</v>
      </c>
      <c r="F198" s="88">
        <f t="shared" si="24"/>
        <v>-0.23612750885478156</v>
      </c>
      <c r="G198" s="68">
        <v>82</v>
      </c>
      <c r="H198" s="62">
        <v>107</v>
      </c>
      <c r="I198" s="62">
        <v>684</v>
      </c>
      <c r="J198" s="63">
        <v>675</v>
      </c>
      <c r="K198" s="88">
        <f t="shared" si="25"/>
        <v>-1.3157894736842104</v>
      </c>
      <c r="L198" s="62">
        <v>11</v>
      </c>
      <c r="M198" s="62">
        <v>27</v>
      </c>
      <c r="N198" s="62">
        <v>172</v>
      </c>
      <c r="O198" s="63">
        <v>218</v>
      </c>
      <c r="P198" s="88">
        <f t="shared" si="26"/>
        <v>26.744186046511626</v>
      </c>
      <c r="Q198" s="62">
        <f t="shared" si="20"/>
        <v>93</v>
      </c>
      <c r="R198" s="62">
        <f t="shared" si="21"/>
        <v>134</v>
      </c>
      <c r="S198" s="62">
        <f t="shared" si="22"/>
        <v>856</v>
      </c>
      <c r="T198" s="63">
        <f t="shared" si="23"/>
        <v>893</v>
      </c>
      <c r="U198" s="88">
        <f t="shared" si="27"/>
        <v>4.322429906542056</v>
      </c>
    </row>
    <row r="199" spans="1:21" ht="12.75">
      <c r="A199" s="51" t="s">
        <v>58</v>
      </c>
      <c r="B199" s="68">
        <v>48</v>
      </c>
      <c r="C199" s="62">
        <v>12</v>
      </c>
      <c r="D199" s="62">
        <v>265</v>
      </c>
      <c r="E199" s="63">
        <v>112</v>
      </c>
      <c r="F199" s="88">
        <f t="shared" si="24"/>
        <v>-57.73584905660377</v>
      </c>
      <c r="G199" s="68">
        <v>24</v>
      </c>
      <c r="H199" s="62">
        <v>27</v>
      </c>
      <c r="I199" s="62">
        <v>211</v>
      </c>
      <c r="J199" s="63">
        <v>122</v>
      </c>
      <c r="K199" s="88">
        <f t="shared" si="25"/>
        <v>-42.18009478672986</v>
      </c>
      <c r="L199" s="62">
        <v>0</v>
      </c>
      <c r="M199" s="62">
        <v>0</v>
      </c>
      <c r="N199" s="62">
        <v>0</v>
      </c>
      <c r="O199" s="63">
        <v>0</v>
      </c>
      <c r="P199" s="88" t="s">
        <v>380</v>
      </c>
      <c r="Q199" s="62">
        <f t="shared" si="20"/>
        <v>24</v>
      </c>
      <c r="R199" s="62">
        <f t="shared" si="21"/>
        <v>27</v>
      </c>
      <c r="S199" s="62">
        <f t="shared" si="22"/>
        <v>211</v>
      </c>
      <c r="T199" s="63">
        <f t="shared" si="23"/>
        <v>122</v>
      </c>
      <c r="U199" s="88">
        <f t="shared" si="27"/>
        <v>-42.18009478672986</v>
      </c>
    </row>
    <row r="200" spans="1:21" ht="12.75">
      <c r="A200" s="15" t="s">
        <v>188</v>
      </c>
      <c r="B200" s="54">
        <v>1718</v>
      </c>
      <c r="C200" s="41">
        <v>3717</v>
      </c>
      <c r="D200" s="42">
        <v>16992</v>
      </c>
      <c r="E200" s="57">
        <v>18674</v>
      </c>
      <c r="F200" s="89">
        <f t="shared" si="24"/>
        <v>9.898775894538607</v>
      </c>
      <c r="G200" s="61">
        <v>1915</v>
      </c>
      <c r="H200" s="41">
        <v>3757</v>
      </c>
      <c r="I200" s="41">
        <v>14327</v>
      </c>
      <c r="J200" s="57">
        <v>16467</v>
      </c>
      <c r="K200" s="89">
        <f t="shared" si="25"/>
        <v>14.936832553919174</v>
      </c>
      <c r="L200" s="41">
        <v>393</v>
      </c>
      <c r="M200" s="41">
        <v>623</v>
      </c>
      <c r="N200" s="41">
        <v>3741</v>
      </c>
      <c r="O200" s="57">
        <v>4176</v>
      </c>
      <c r="P200" s="89">
        <f t="shared" si="26"/>
        <v>11.627906976744185</v>
      </c>
      <c r="Q200" s="41">
        <f t="shared" si="20"/>
        <v>2308</v>
      </c>
      <c r="R200" s="41">
        <f t="shared" si="21"/>
        <v>4380</v>
      </c>
      <c r="S200" s="41">
        <f t="shared" si="22"/>
        <v>18068</v>
      </c>
      <c r="T200" s="57">
        <f t="shared" si="23"/>
        <v>20643</v>
      </c>
      <c r="U200" s="89">
        <f t="shared" si="27"/>
        <v>14.251715740535753</v>
      </c>
    </row>
    <row r="201" spans="1:21" ht="12.75">
      <c r="A201" s="15" t="s">
        <v>189</v>
      </c>
      <c r="B201" s="2"/>
      <c r="C201" s="3"/>
      <c r="D201" s="3"/>
      <c r="E201" s="5"/>
      <c r="F201" s="88"/>
      <c r="G201" s="2"/>
      <c r="H201" s="3"/>
      <c r="I201" s="3"/>
      <c r="J201" s="5"/>
      <c r="K201" s="88"/>
      <c r="L201" s="3"/>
      <c r="M201" s="3"/>
      <c r="N201" s="3"/>
      <c r="O201" s="5"/>
      <c r="P201" s="88"/>
      <c r="Q201" s="3"/>
      <c r="R201" s="3"/>
      <c r="S201" s="3"/>
      <c r="T201" s="5"/>
      <c r="U201" s="88"/>
    </row>
    <row r="202" spans="1:21" ht="12.75">
      <c r="A202" s="15" t="s">
        <v>190</v>
      </c>
      <c r="B202" s="2"/>
      <c r="C202" s="3"/>
      <c r="D202" s="3"/>
      <c r="E202" s="5"/>
      <c r="F202" s="88"/>
      <c r="G202" s="2"/>
      <c r="H202" s="3"/>
      <c r="I202" s="3"/>
      <c r="J202" s="5"/>
      <c r="K202" s="88"/>
      <c r="L202" s="3"/>
      <c r="M202" s="3"/>
      <c r="N202" s="3"/>
      <c r="O202" s="5"/>
      <c r="P202" s="88"/>
      <c r="Q202" s="3"/>
      <c r="R202" s="3"/>
      <c r="S202" s="3"/>
      <c r="T202" s="5"/>
      <c r="U202" s="88"/>
    </row>
    <row r="203" spans="1:21" ht="12.75">
      <c r="A203" s="51" t="s">
        <v>58</v>
      </c>
      <c r="B203" s="68">
        <v>7</v>
      </c>
      <c r="C203" s="62">
        <v>25</v>
      </c>
      <c r="D203" s="62">
        <v>143</v>
      </c>
      <c r="E203" s="63">
        <v>110</v>
      </c>
      <c r="F203" s="88">
        <f t="shared" si="24"/>
        <v>-23.076923076923077</v>
      </c>
      <c r="G203" s="68">
        <v>8</v>
      </c>
      <c r="H203" s="62">
        <v>30</v>
      </c>
      <c r="I203" s="62">
        <v>169</v>
      </c>
      <c r="J203" s="63">
        <v>102</v>
      </c>
      <c r="K203" s="88">
        <f t="shared" si="25"/>
        <v>-39.64497041420118</v>
      </c>
      <c r="L203" s="62">
        <v>0</v>
      </c>
      <c r="M203" s="62">
        <v>0</v>
      </c>
      <c r="N203" s="62">
        <v>0</v>
      </c>
      <c r="O203" s="63">
        <v>0</v>
      </c>
      <c r="P203" s="88" t="s">
        <v>380</v>
      </c>
      <c r="Q203" s="62">
        <f t="shared" si="20"/>
        <v>8</v>
      </c>
      <c r="R203" s="62">
        <f t="shared" si="21"/>
        <v>30</v>
      </c>
      <c r="S203" s="62">
        <f t="shared" si="22"/>
        <v>169</v>
      </c>
      <c r="T203" s="63">
        <f t="shared" si="23"/>
        <v>102</v>
      </c>
      <c r="U203" s="88">
        <f t="shared" si="27"/>
        <v>-39.64497041420118</v>
      </c>
    </row>
    <row r="204" spans="1:21" ht="12.75">
      <c r="A204" s="15" t="s">
        <v>191</v>
      </c>
      <c r="B204" s="54">
        <v>7</v>
      </c>
      <c r="C204" s="41">
        <v>25</v>
      </c>
      <c r="D204" s="42">
        <v>143</v>
      </c>
      <c r="E204" s="57">
        <v>110</v>
      </c>
      <c r="F204" s="89">
        <f t="shared" si="24"/>
        <v>-23.076923076923077</v>
      </c>
      <c r="G204" s="61">
        <v>8</v>
      </c>
      <c r="H204" s="41">
        <v>30</v>
      </c>
      <c r="I204" s="41">
        <v>169</v>
      </c>
      <c r="J204" s="57">
        <v>102</v>
      </c>
      <c r="K204" s="89">
        <f t="shared" si="25"/>
        <v>-39.64497041420118</v>
      </c>
      <c r="L204" s="41">
        <v>0</v>
      </c>
      <c r="M204" s="41">
        <v>0</v>
      </c>
      <c r="N204" s="41">
        <v>0</v>
      </c>
      <c r="O204" s="57">
        <v>0</v>
      </c>
      <c r="P204" s="89" t="s">
        <v>380</v>
      </c>
      <c r="Q204" s="41">
        <f t="shared" si="20"/>
        <v>8</v>
      </c>
      <c r="R204" s="41">
        <f t="shared" si="21"/>
        <v>30</v>
      </c>
      <c r="S204" s="41">
        <f t="shared" si="22"/>
        <v>169</v>
      </c>
      <c r="T204" s="57">
        <f t="shared" si="23"/>
        <v>102</v>
      </c>
      <c r="U204" s="89">
        <f t="shared" si="27"/>
        <v>-39.64497041420118</v>
      </c>
    </row>
    <row r="205" spans="1:21" ht="12.75">
      <c r="A205" s="60" t="s">
        <v>192</v>
      </c>
      <c r="B205" s="54">
        <v>3174</v>
      </c>
      <c r="C205" s="41">
        <v>5487</v>
      </c>
      <c r="D205" s="42">
        <v>30201</v>
      </c>
      <c r="E205" s="57">
        <v>31868</v>
      </c>
      <c r="F205" s="89">
        <f t="shared" si="24"/>
        <v>5.519684778649713</v>
      </c>
      <c r="G205" s="61">
        <v>3064</v>
      </c>
      <c r="H205" s="41">
        <v>5267</v>
      </c>
      <c r="I205" s="41">
        <v>27190</v>
      </c>
      <c r="J205" s="57">
        <v>29422</v>
      </c>
      <c r="K205" s="89">
        <f t="shared" si="25"/>
        <v>8.208900331004045</v>
      </c>
      <c r="L205" s="41">
        <v>638</v>
      </c>
      <c r="M205" s="41">
        <v>977</v>
      </c>
      <c r="N205" s="41">
        <v>5997</v>
      </c>
      <c r="O205" s="57">
        <v>6731</v>
      </c>
      <c r="P205" s="89">
        <f t="shared" si="26"/>
        <v>12.239453059863264</v>
      </c>
      <c r="Q205" s="41">
        <f aca="true" t="shared" si="28" ref="Q205:Q267">G205+L205</f>
        <v>3702</v>
      </c>
      <c r="R205" s="41">
        <f aca="true" t="shared" si="29" ref="R205:R267">H205+M205</f>
        <v>6244</v>
      </c>
      <c r="S205" s="41">
        <f aca="true" t="shared" si="30" ref="S205:S267">I205+N205</f>
        <v>33187</v>
      </c>
      <c r="T205" s="57">
        <f aca="true" t="shared" si="31" ref="T205:T267">J205+O205</f>
        <v>36153</v>
      </c>
      <c r="U205" s="89">
        <f t="shared" si="27"/>
        <v>8.937234459276223</v>
      </c>
    </row>
    <row r="206" spans="1:21" ht="12.75">
      <c r="A206" s="60"/>
      <c r="B206" s="54"/>
      <c r="C206" s="41"/>
      <c r="D206" s="42"/>
      <c r="E206" s="57"/>
      <c r="F206" s="88"/>
      <c r="G206" s="61"/>
      <c r="H206" s="41"/>
      <c r="I206" s="41"/>
      <c r="J206" s="57"/>
      <c r="K206" s="88"/>
      <c r="L206" s="41"/>
      <c r="M206" s="41"/>
      <c r="N206" s="41"/>
      <c r="O206" s="57"/>
      <c r="P206" s="88"/>
      <c r="Q206" s="41"/>
      <c r="R206" s="41"/>
      <c r="S206" s="41"/>
      <c r="T206" s="57"/>
      <c r="U206" s="88"/>
    </row>
    <row r="207" spans="1:21" ht="12.75">
      <c r="A207" s="78" t="s">
        <v>412</v>
      </c>
      <c r="B207" s="54"/>
      <c r="C207" s="41"/>
      <c r="D207" s="42"/>
      <c r="E207" s="57"/>
      <c r="F207" s="88"/>
      <c r="G207" s="61"/>
      <c r="H207" s="41"/>
      <c r="I207" s="41"/>
      <c r="J207" s="57"/>
      <c r="K207" s="88"/>
      <c r="L207" s="41"/>
      <c r="M207" s="41"/>
      <c r="N207" s="41"/>
      <c r="O207" s="57"/>
      <c r="P207" s="88"/>
      <c r="Q207" s="41"/>
      <c r="R207" s="41"/>
      <c r="S207" s="41"/>
      <c r="T207" s="57"/>
      <c r="U207" s="88"/>
    </row>
    <row r="208" spans="1:21" ht="12.75">
      <c r="A208" s="51" t="s">
        <v>32</v>
      </c>
      <c r="B208" s="35">
        <v>1195</v>
      </c>
      <c r="C208" s="10">
        <v>2892</v>
      </c>
      <c r="D208" s="9">
        <v>14689</v>
      </c>
      <c r="E208" s="56">
        <v>15620</v>
      </c>
      <c r="F208" s="88">
        <f t="shared" si="24"/>
        <v>6.33807611137586</v>
      </c>
      <c r="G208" s="35">
        <v>1384</v>
      </c>
      <c r="H208" s="10">
        <v>2560</v>
      </c>
      <c r="I208" s="10">
        <v>11097</v>
      </c>
      <c r="J208" s="56">
        <v>13405</v>
      </c>
      <c r="K208" s="88">
        <f t="shared" si="25"/>
        <v>20.79841398576192</v>
      </c>
      <c r="L208" s="10">
        <v>257</v>
      </c>
      <c r="M208" s="10">
        <v>527</v>
      </c>
      <c r="N208" s="10">
        <v>2713</v>
      </c>
      <c r="O208" s="56">
        <v>3618</v>
      </c>
      <c r="P208" s="88">
        <f t="shared" si="26"/>
        <v>33.357906376704754</v>
      </c>
      <c r="Q208" s="10">
        <f t="shared" si="28"/>
        <v>1641</v>
      </c>
      <c r="R208" s="10">
        <f t="shared" si="29"/>
        <v>3087</v>
      </c>
      <c r="S208" s="10">
        <f t="shared" si="30"/>
        <v>13810</v>
      </c>
      <c r="T208" s="56">
        <f t="shared" si="31"/>
        <v>17023</v>
      </c>
      <c r="U208" s="88">
        <f t="shared" si="27"/>
        <v>23.26574945691528</v>
      </c>
    </row>
    <row r="209" spans="1:21" ht="12.75">
      <c r="A209" s="51" t="s">
        <v>53</v>
      </c>
      <c r="B209" s="35">
        <v>50</v>
      </c>
      <c r="C209" s="10">
        <v>0</v>
      </c>
      <c r="D209" s="9">
        <v>100</v>
      </c>
      <c r="E209" s="56">
        <v>86</v>
      </c>
      <c r="F209" s="88">
        <f t="shared" si="24"/>
        <v>-14.000000000000002</v>
      </c>
      <c r="G209" s="35">
        <v>50</v>
      </c>
      <c r="H209" s="10">
        <v>0</v>
      </c>
      <c r="I209" s="10">
        <v>100</v>
      </c>
      <c r="J209" s="56">
        <v>86</v>
      </c>
      <c r="K209" s="88">
        <f t="shared" si="25"/>
        <v>-14.000000000000002</v>
      </c>
      <c r="L209" s="10">
        <v>0</v>
      </c>
      <c r="M209" s="10">
        <v>0</v>
      </c>
      <c r="N209" s="10">
        <v>0</v>
      </c>
      <c r="O209" s="56">
        <v>0</v>
      </c>
      <c r="P209" s="88" t="s">
        <v>380</v>
      </c>
      <c r="Q209" s="10">
        <f t="shared" si="28"/>
        <v>50</v>
      </c>
      <c r="R209" s="10">
        <f t="shared" si="29"/>
        <v>0</v>
      </c>
      <c r="S209" s="10">
        <f t="shared" si="30"/>
        <v>100</v>
      </c>
      <c r="T209" s="56">
        <f t="shared" si="31"/>
        <v>86</v>
      </c>
      <c r="U209" s="88">
        <f t="shared" si="27"/>
        <v>-14.000000000000002</v>
      </c>
    </row>
    <row r="210" spans="1:21" ht="12.75">
      <c r="A210" s="51" t="s">
        <v>43</v>
      </c>
      <c r="B210" s="35">
        <v>114</v>
      </c>
      <c r="C210" s="10">
        <v>11</v>
      </c>
      <c r="D210" s="9">
        <v>830</v>
      </c>
      <c r="E210" s="56">
        <v>469</v>
      </c>
      <c r="F210" s="88">
        <f t="shared" si="24"/>
        <v>-43.493975903614455</v>
      </c>
      <c r="G210" s="35">
        <v>54</v>
      </c>
      <c r="H210" s="10">
        <v>52</v>
      </c>
      <c r="I210" s="10">
        <v>779</v>
      </c>
      <c r="J210" s="56">
        <v>668</v>
      </c>
      <c r="K210" s="88">
        <f t="shared" si="25"/>
        <v>-14.249037227214378</v>
      </c>
      <c r="L210" s="10">
        <v>0</v>
      </c>
      <c r="M210" s="10">
        <v>0</v>
      </c>
      <c r="N210" s="10">
        <v>2</v>
      </c>
      <c r="O210" s="56">
        <v>24</v>
      </c>
      <c r="P210" s="88">
        <f t="shared" si="26"/>
        <v>1100</v>
      </c>
      <c r="Q210" s="10">
        <f t="shared" si="28"/>
        <v>54</v>
      </c>
      <c r="R210" s="10">
        <f t="shared" si="29"/>
        <v>52</v>
      </c>
      <c r="S210" s="10">
        <f t="shared" si="30"/>
        <v>781</v>
      </c>
      <c r="T210" s="56">
        <f t="shared" si="31"/>
        <v>692</v>
      </c>
      <c r="U210" s="88">
        <f t="shared" si="27"/>
        <v>-11.395646606914212</v>
      </c>
    </row>
    <row r="211" spans="1:21" ht="12.75">
      <c r="A211" s="51" t="s">
        <v>55</v>
      </c>
      <c r="B211" s="35">
        <v>365</v>
      </c>
      <c r="C211" s="10">
        <v>123</v>
      </c>
      <c r="D211" s="9">
        <v>1961</v>
      </c>
      <c r="E211" s="56">
        <v>1407</v>
      </c>
      <c r="F211" s="88">
        <f t="shared" si="24"/>
        <v>-28.2508924018358</v>
      </c>
      <c r="G211" s="35">
        <v>96</v>
      </c>
      <c r="H211" s="10">
        <v>149</v>
      </c>
      <c r="I211" s="10">
        <v>1876</v>
      </c>
      <c r="J211" s="56">
        <v>1990</v>
      </c>
      <c r="K211" s="88">
        <f t="shared" si="25"/>
        <v>6.076759061833688</v>
      </c>
      <c r="L211" s="10">
        <v>0</v>
      </c>
      <c r="M211" s="10">
        <v>0</v>
      </c>
      <c r="N211" s="10">
        <v>14</v>
      </c>
      <c r="O211" s="56">
        <v>45</v>
      </c>
      <c r="P211" s="88">
        <f t="shared" si="26"/>
        <v>221.42857142857144</v>
      </c>
      <c r="Q211" s="10">
        <f t="shared" si="28"/>
        <v>96</v>
      </c>
      <c r="R211" s="10">
        <f t="shared" si="29"/>
        <v>149</v>
      </c>
      <c r="S211" s="10">
        <f t="shared" si="30"/>
        <v>1890</v>
      </c>
      <c r="T211" s="56">
        <f t="shared" si="31"/>
        <v>2035</v>
      </c>
      <c r="U211" s="88">
        <f t="shared" si="27"/>
        <v>7.671957671957672</v>
      </c>
    </row>
    <row r="212" spans="1:21" ht="12.75">
      <c r="A212" s="51" t="s">
        <v>50</v>
      </c>
      <c r="B212" s="35">
        <v>1081</v>
      </c>
      <c r="C212" s="10">
        <v>1937</v>
      </c>
      <c r="D212" s="9">
        <v>8653</v>
      </c>
      <c r="E212" s="56">
        <v>11185</v>
      </c>
      <c r="F212" s="88">
        <f t="shared" si="24"/>
        <v>29.26152779382873</v>
      </c>
      <c r="G212" s="35">
        <v>1184</v>
      </c>
      <c r="H212" s="10">
        <v>1926</v>
      </c>
      <c r="I212" s="10">
        <v>10172</v>
      </c>
      <c r="J212" s="56">
        <v>10282</v>
      </c>
      <c r="K212" s="88">
        <f t="shared" si="25"/>
        <v>1.081399921352733</v>
      </c>
      <c r="L212" s="10">
        <v>358</v>
      </c>
      <c r="M212" s="10">
        <v>369</v>
      </c>
      <c r="N212" s="10">
        <v>2817</v>
      </c>
      <c r="O212" s="56">
        <v>2429</v>
      </c>
      <c r="P212" s="88">
        <f t="shared" si="26"/>
        <v>-13.773517926872557</v>
      </c>
      <c r="Q212" s="10">
        <f t="shared" si="28"/>
        <v>1542</v>
      </c>
      <c r="R212" s="10">
        <f t="shared" si="29"/>
        <v>2295</v>
      </c>
      <c r="S212" s="10">
        <f t="shared" si="30"/>
        <v>12989</v>
      </c>
      <c r="T212" s="56">
        <f t="shared" si="31"/>
        <v>12711</v>
      </c>
      <c r="U212" s="88">
        <f t="shared" si="27"/>
        <v>-2.1402725383016397</v>
      </c>
    </row>
    <row r="213" spans="1:21" ht="12.75">
      <c r="A213" s="51" t="s">
        <v>56</v>
      </c>
      <c r="B213" s="35">
        <v>314</v>
      </c>
      <c r="C213" s="10">
        <v>487</v>
      </c>
      <c r="D213" s="9">
        <v>3560</v>
      </c>
      <c r="E213" s="56">
        <v>2879</v>
      </c>
      <c r="F213" s="88">
        <f t="shared" si="24"/>
        <v>-19.129213483146067</v>
      </c>
      <c r="G213" s="35">
        <v>264</v>
      </c>
      <c r="H213" s="10">
        <v>523</v>
      </c>
      <c r="I213" s="10">
        <v>2786</v>
      </c>
      <c r="J213" s="56">
        <v>2767</v>
      </c>
      <c r="K213" s="88">
        <f t="shared" si="25"/>
        <v>-0.6819813352476669</v>
      </c>
      <c r="L213" s="10">
        <v>23</v>
      </c>
      <c r="M213" s="10">
        <v>81</v>
      </c>
      <c r="N213" s="10">
        <v>451</v>
      </c>
      <c r="O213" s="56">
        <v>615</v>
      </c>
      <c r="P213" s="88">
        <f t="shared" si="26"/>
        <v>36.36363636363637</v>
      </c>
      <c r="Q213" s="10">
        <f t="shared" si="28"/>
        <v>287</v>
      </c>
      <c r="R213" s="10">
        <f t="shared" si="29"/>
        <v>604</v>
      </c>
      <c r="S213" s="10">
        <f t="shared" si="30"/>
        <v>3237</v>
      </c>
      <c r="T213" s="56">
        <f t="shared" si="31"/>
        <v>3382</v>
      </c>
      <c r="U213" s="88">
        <f t="shared" si="27"/>
        <v>4.479456286685203</v>
      </c>
    </row>
    <row r="214" spans="1:21" ht="12.75">
      <c r="A214" s="51" t="s">
        <v>58</v>
      </c>
      <c r="B214" s="35">
        <v>55</v>
      </c>
      <c r="C214" s="10">
        <v>37</v>
      </c>
      <c r="D214" s="9">
        <v>408</v>
      </c>
      <c r="E214" s="56">
        <v>222</v>
      </c>
      <c r="F214" s="88">
        <f t="shared" si="24"/>
        <v>-45.588235294117645</v>
      </c>
      <c r="G214" s="35">
        <v>32</v>
      </c>
      <c r="H214" s="10">
        <v>57</v>
      </c>
      <c r="I214" s="10">
        <v>380</v>
      </c>
      <c r="J214" s="56">
        <v>224</v>
      </c>
      <c r="K214" s="88">
        <f t="shared" si="25"/>
        <v>-41.05263157894737</v>
      </c>
      <c r="L214" s="10">
        <v>0</v>
      </c>
      <c r="M214" s="10">
        <v>0</v>
      </c>
      <c r="N214" s="10">
        <v>0</v>
      </c>
      <c r="O214" s="56">
        <v>0</v>
      </c>
      <c r="P214" s="88" t="s">
        <v>380</v>
      </c>
      <c r="Q214" s="10">
        <f t="shared" si="28"/>
        <v>32</v>
      </c>
      <c r="R214" s="10">
        <f t="shared" si="29"/>
        <v>57</v>
      </c>
      <c r="S214" s="10">
        <f t="shared" si="30"/>
        <v>380</v>
      </c>
      <c r="T214" s="56">
        <f t="shared" si="31"/>
        <v>224</v>
      </c>
      <c r="U214" s="88">
        <f t="shared" si="27"/>
        <v>-41.05263157894737</v>
      </c>
    </row>
    <row r="215" spans="1:21" ht="12.75">
      <c r="A215" s="60" t="s">
        <v>78</v>
      </c>
      <c r="B215" s="61">
        <v>3174</v>
      </c>
      <c r="C215" s="41">
        <v>5487</v>
      </c>
      <c r="D215" s="42">
        <v>30201</v>
      </c>
      <c r="E215" s="57">
        <v>31868</v>
      </c>
      <c r="F215" s="89">
        <f t="shared" si="24"/>
        <v>5.519684778649713</v>
      </c>
      <c r="G215" s="61">
        <v>3064</v>
      </c>
      <c r="H215" s="41">
        <v>5267</v>
      </c>
      <c r="I215" s="41">
        <v>27190</v>
      </c>
      <c r="J215" s="57">
        <v>29422</v>
      </c>
      <c r="K215" s="89">
        <f t="shared" si="25"/>
        <v>8.208900331004045</v>
      </c>
      <c r="L215" s="41">
        <v>638</v>
      </c>
      <c r="M215" s="41">
        <v>977</v>
      </c>
      <c r="N215" s="41">
        <v>5997</v>
      </c>
      <c r="O215" s="57">
        <v>6731</v>
      </c>
      <c r="P215" s="89">
        <f t="shared" si="26"/>
        <v>12.239453059863264</v>
      </c>
      <c r="Q215" s="41">
        <f t="shared" si="28"/>
        <v>3702</v>
      </c>
      <c r="R215" s="41">
        <f t="shared" si="29"/>
        <v>6244</v>
      </c>
      <c r="S215" s="41">
        <f t="shared" si="30"/>
        <v>33187</v>
      </c>
      <c r="T215" s="57">
        <f t="shared" si="31"/>
        <v>36153</v>
      </c>
      <c r="U215" s="89">
        <f t="shared" si="27"/>
        <v>8.937234459276223</v>
      </c>
    </row>
    <row r="216" spans="1:21" ht="12.75">
      <c r="A216" s="60"/>
      <c r="B216" s="54"/>
      <c r="C216" s="41"/>
      <c r="D216" s="42"/>
      <c r="E216" s="57"/>
      <c r="F216" s="88"/>
      <c r="G216" s="61"/>
      <c r="H216" s="41"/>
      <c r="I216" s="41"/>
      <c r="J216" s="57"/>
      <c r="K216" s="88"/>
      <c r="L216" s="41"/>
      <c r="M216" s="41"/>
      <c r="N216" s="41"/>
      <c r="O216" s="57"/>
      <c r="P216" s="88"/>
      <c r="Q216" s="41"/>
      <c r="R216" s="41"/>
      <c r="S216" s="41"/>
      <c r="T216" s="57"/>
      <c r="U216" s="88"/>
    </row>
    <row r="217" spans="1:21" ht="12.75">
      <c r="A217" s="15" t="s">
        <v>79</v>
      </c>
      <c r="B217" s="2"/>
      <c r="C217" s="3"/>
      <c r="D217" s="3"/>
      <c r="E217" s="5"/>
      <c r="F217" s="88"/>
      <c r="G217" s="2"/>
      <c r="H217" s="3"/>
      <c r="I217" s="3"/>
      <c r="J217" s="5"/>
      <c r="K217" s="88"/>
      <c r="L217" s="3"/>
      <c r="M217" s="3"/>
      <c r="N217" s="3"/>
      <c r="O217" s="5"/>
      <c r="P217" s="88"/>
      <c r="Q217" s="3"/>
      <c r="R217" s="3"/>
      <c r="S217" s="3"/>
      <c r="T217" s="5"/>
      <c r="U217" s="88"/>
    </row>
    <row r="218" spans="1:21" ht="12.75">
      <c r="A218" s="15" t="s">
        <v>193</v>
      </c>
      <c r="B218" s="2"/>
      <c r="C218" s="3"/>
      <c r="D218" s="3"/>
      <c r="E218" s="5"/>
      <c r="F218" s="88"/>
      <c r="G218" s="2"/>
      <c r="H218" s="3"/>
      <c r="I218" s="3"/>
      <c r="J218" s="5"/>
      <c r="K218" s="88"/>
      <c r="L218" s="3"/>
      <c r="M218" s="3"/>
      <c r="N218" s="3"/>
      <c r="O218" s="5"/>
      <c r="P218" s="88"/>
      <c r="Q218" s="3"/>
      <c r="R218" s="3"/>
      <c r="S218" s="3"/>
      <c r="T218" s="5"/>
      <c r="U218" s="88"/>
    </row>
    <row r="219" spans="1:21" ht="12.75">
      <c r="A219" s="51" t="s">
        <v>194</v>
      </c>
      <c r="B219" s="68">
        <v>138</v>
      </c>
      <c r="C219" s="62">
        <v>198</v>
      </c>
      <c r="D219" s="9">
        <v>1283</v>
      </c>
      <c r="E219" s="66">
        <v>1368</v>
      </c>
      <c r="F219" s="88">
        <f t="shared" si="24"/>
        <v>6.625097427903351</v>
      </c>
      <c r="G219" s="68">
        <v>106</v>
      </c>
      <c r="H219" s="62">
        <v>124</v>
      </c>
      <c r="I219" s="9">
        <v>1004</v>
      </c>
      <c r="J219" s="66">
        <v>1047</v>
      </c>
      <c r="K219" s="88">
        <f t="shared" si="25"/>
        <v>4.282868525896414</v>
      </c>
      <c r="L219" s="62">
        <v>0</v>
      </c>
      <c r="M219" s="62">
        <v>37</v>
      </c>
      <c r="N219" s="62">
        <v>72</v>
      </c>
      <c r="O219" s="63">
        <v>101</v>
      </c>
      <c r="P219" s="88">
        <f t="shared" si="26"/>
        <v>40.27777777777778</v>
      </c>
      <c r="Q219" s="62">
        <f t="shared" si="28"/>
        <v>106</v>
      </c>
      <c r="R219" s="62">
        <f t="shared" si="29"/>
        <v>161</v>
      </c>
      <c r="S219" s="62">
        <f t="shared" si="30"/>
        <v>1076</v>
      </c>
      <c r="T219" s="63">
        <f t="shared" si="31"/>
        <v>1148</v>
      </c>
      <c r="U219" s="88">
        <f t="shared" si="27"/>
        <v>6.691449814126393</v>
      </c>
    </row>
    <row r="220" spans="1:21" ht="12.75">
      <c r="A220" s="51" t="s">
        <v>43</v>
      </c>
      <c r="B220" s="70">
        <v>0</v>
      </c>
      <c r="C220" s="62">
        <v>0</v>
      </c>
      <c r="D220" s="67">
        <v>0</v>
      </c>
      <c r="E220" s="63">
        <v>5</v>
      </c>
      <c r="F220" s="88" t="s">
        <v>380</v>
      </c>
      <c r="G220" s="70">
        <v>0</v>
      </c>
      <c r="H220" s="62">
        <v>0</v>
      </c>
      <c r="I220" s="67">
        <v>0</v>
      </c>
      <c r="J220" s="63">
        <v>6</v>
      </c>
      <c r="K220" s="88" t="s">
        <v>380</v>
      </c>
      <c r="L220" s="67">
        <v>0</v>
      </c>
      <c r="M220" s="62">
        <v>0</v>
      </c>
      <c r="N220" s="67">
        <v>0</v>
      </c>
      <c r="O220" s="63">
        <v>0</v>
      </c>
      <c r="P220" s="88" t="s">
        <v>380</v>
      </c>
      <c r="Q220" s="67">
        <f t="shared" si="28"/>
        <v>0</v>
      </c>
      <c r="R220" s="62">
        <f t="shared" si="29"/>
        <v>0</v>
      </c>
      <c r="S220" s="67">
        <f t="shared" si="30"/>
        <v>0</v>
      </c>
      <c r="T220" s="63">
        <f t="shared" si="31"/>
        <v>6</v>
      </c>
      <c r="U220" s="88" t="s">
        <v>380</v>
      </c>
    </row>
    <row r="221" spans="1:21" ht="12.75">
      <c r="A221" s="51" t="s">
        <v>195</v>
      </c>
      <c r="B221" s="68">
        <v>225</v>
      </c>
      <c r="C221" s="62">
        <v>108</v>
      </c>
      <c r="D221" s="9">
        <v>2299</v>
      </c>
      <c r="E221" s="66">
        <v>1110</v>
      </c>
      <c r="F221" s="88">
        <f t="shared" si="24"/>
        <v>-51.718138321009135</v>
      </c>
      <c r="G221" s="68">
        <v>254</v>
      </c>
      <c r="H221" s="62">
        <v>106</v>
      </c>
      <c r="I221" s="9">
        <v>1934</v>
      </c>
      <c r="J221" s="66">
        <v>1283</v>
      </c>
      <c r="K221" s="88">
        <f t="shared" si="25"/>
        <v>-33.66080661840745</v>
      </c>
      <c r="L221" s="62">
        <v>25</v>
      </c>
      <c r="M221" s="62">
        <v>20</v>
      </c>
      <c r="N221" s="62">
        <v>137</v>
      </c>
      <c r="O221" s="63">
        <v>92</v>
      </c>
      <c r="P221" s="88">
        <f t="shared" si="26"/>
        <v>-32.846715328467155</v>
      </c>
      <c r="Q221" s="62">
        <f t="shared" si="28"/>
        <v>279</v>
      </c>
      <c r="R221" s="62">
        <f t="shared" si="29"/>
        <v>126</v>
      </c>
      <c r="S221" s="62">
        <f t="shared" si="30"/>
        <v>2071</v>
      </c>
      <c r="T221" s="63">
        <f t="shared" si="31"/>
        <v>1375</v>
      </c>
      <c r="U221" s="88">
        <f t="shared" si="27"/>
        <v>-33.60695316272332</v>
      </c>
    </row>
    <row r="222" spans="1:21" ht="12.75">
      <c r="A222" s="51" t="s">
        <v>196</v>
      </c>
      <c r="B222" s="68">
        <v>526</v>
      </c>
      <c r="C222" s="62">
        <v>560</v>
      </c>
      <c r="D222" s="9">
        <v>8642</v>
      </c>
      <c r="E222" s="66">
        <v>5305</v>
      </c>
      <c r="F222" s="88">
        <f t="shared" si="24"/>
        <v>-38.613746817866236</v>
      </c>
      <c r="G222" s="29">
        <v>1469</v>
      </c>
      <c r="H222" s="9">
        <v>1362</v>
      </c>
      <c r="I222" s="9">
        <v>10760</v>
      </c>
      <c r="J222" s="66">
        <v>10504</v>
      </c>
      <c r="K222" s="88">
        <f t="shared" si="25"/>
        <v>-2.379182156133829</v>
      </c>
      <c r="L222" s="62">
        <v>365</v>
      </c>
      <c r="M222" s="62">
        <v>113</v>
      </c>
      <c r="N222" s="9">
        <v>2229</v>
      </c>
      <c r="O222" s="63">
        <v>744</v>
      </c>
      <c r="P222" s="88">
        <f t="shared" si="26"/>
        <v>-66.62180349932704</v>
      </c>
      <c r="Q222" s="62">
        <f t="shared" si="28"/>
        <v>1834</v>
      </c>
      <c r="R222" s="62">
        <f t="shared" si="29"/>
        <v>1475</v>
      </c>
      <c r="S222" s="9">
        <f t="shared" si="30"/>
        <v>12989</v>
      </c>
      <c r="T222" s="63">
        <f t="shared" si="31"/>
        <v>11248</v>
      </c>
      <c r="U222" s="88">
        <f t="shared" si="27"/>
        <v>-13.403649241666024</v>
      </c>
    </row>
    <row r="223" spans="1:21" ht="12.75">
      <c r="A223" s="51" t="s">
        <v>197</v>
      </c>
      <c r="B223" s="68">
        <v>897</v>
      </c>
      <c r="C223" s="62">
        <v>761</v>
      </c>
      <c r="D223" s="9">
        <v>8448</v>
      </c>
      <c r="E223" s="66">
        <v>6471</v>
      </c>
      <c r="F223" s="88">
        <f t="shared" si="24"/>
        <v>-23.401988636363637</v>
      </c>
      <c r="G223" s="68">
        <v>726</v>
      </c>
      <c r="H223" s="62">
        <v>653</v>
      </c>
      <c r="I223" s="9">
        <v>6500</v>
      </c>
      <c r="J223" s="66">
        <v>5055</v>
      </c>
      <c r="K223" s="88">
        <f t="shared" si="25"/>
        <v>-22.230769230769234</v>
      </c>
      <c r="L223" s="62">
        <v>450</v>
      </c>
      <c r="M223" s="62">
        <v>229</v>
      </c>
      <c r="N223" s="9">
        <v>1475</v>
      </c>
      <c r="O223" s="66">
        <v>1327</v>
      </c>
      <c r="P223" s="88">
        <f t="shared" si="26"/>
        <v>-10.033898305084746</v>
      </c>
      <c r="Q223" s="62">
        <f t="shared" si="28"/>
        <v>1176</v>
      </c>
      <c r="R223" s="62">
        <f t="shared" si="29"/>
        <v>882</v>
      </c>
      <c r="S223" s="9">
        <f t="shared" si="30"/>
        <v>7975</v>
      </c>
      <c r="T223" s="66">
        <f t="shared" si="31"/>
        <v>6382</v>
      </c>
      <c r="U223" s="88">
        <f t="shared" si="27"/>
        <v>-19.974921630094045</v>
      </c>
    </row>
    <row r="224" spans="1:21" ht="12.75">
      <c r="A224" s="15" t="s">
        <v>92</v>
      </c>
      <c r="B224" s="54">
        <v>1786</v>
      </c>
      <c r="C224" s="42">
        <v>1627</v>
      </c>
      <c r="D224" s="42">
        <v>20672</v>
      </c>
      <c r="E224" s="58">
        <v>14259</v>
      </c>
      <c r="F224" s="89">
        <f t="shared" si="24"/>
        <v>-31.022639318885446</v>
      </c>
      <c r="G224" s="54">
        <v>2555</v>
      </c>
      <c r="H224" s="42">
        <v>2245</v>
      </c>
      <c r="I224" s="42">
        <v>20198</v>
      </c>
      <c r="J224" s="58">
        <v>17895</v>
      </c>
      <c r="K224" s="89">
        <f t="shared" si="25"/>
        <v>-11.402119021685316</v>
      </c>
      <c r="L224" s="64">
        <v>840</v>
      </c>
      <c r="M224" s="64">
        <v>399</v>
      </c>
      <c r="N224" s="42">
        <v>3913</v>
      </c>
      <c r="O224" s="58">
        <v>2264</v>
      </c>
      <c r="P224" s="89">
        <f t="shared" si="26"/>
        <v>-42.14157935088168</v>
      </c>
      <c r="Q224" s="64">
        <f t="shared" si="28"/>
        <v>3395</v>
      </c>
      <c r="R224" s="64">
        <f t="shared" si="29"/>
        <v>2644</v>
      </c>
      <c r="S224" s="42">
        <f t="shared" si="30"/>
        <v>24111</v>
      </c>
      <c r="T224" s="58">
        <f t="shared" si="31"/>
        <v>20159</v>
      </c>
      <c r="U224" s="89">
        <f t="shared" si="27"/>
        <v>-16.390858944050432</v>
      </c>
    </row>
    <row r="225" spans="1:21" ht="12.75">
      <c r="A225" s="15" t="s">
        <v>198</v>
      </c>
      <c r="B225" s="2"/>
      <c r="C225" s="3"/>
      <c r="D225" s="3"/>
      <c r="E225" s="5"/>
      <c r="F225" s="88"/>
      <c r="G225" s="2"/>
      <c r="H225" s="3"/>
      <c r="I225" s="3"/>
      <c r="J225" s="5"/>
      <c r="K225" s="88"/>
      <c r="L225" s="3"/>
      <c r="M225" s="3"/>
      <c r="N225" s="3"/>
      <c r="O225" s="5"/>
      <c r="P225" s="88"/>
      <c r="Q225" s="3"/>
      <c r="R225" s="3"/>
      <c r="S225" s="3"/>
      <c r="T225" s="5"/>
      <c r="U225" s="88"/>
    </row>
    <row r="226" spans="1:21" ht="12.75">
      <c r="A226" s="51" t="s">
        <v>194</v>
      </c>
      <c r="B226" s="68">
        <v>934</v>
      </c>
      <c r="C226" s="62">
        <v>457</v>
      </c>
      <c r="D226" s="9">
        <v>11800</v>
      </c>
      <c r="E226" s="66">
        <v>7456</v>
      </c>
      <c r="F226" s="88">
        <f t="shared" si="24"/>
        <v>-36.8135593220339</v>
      </c>
      <c r="G226" s="29">
        <v>1072</v>
      </c>
      <c r="H226" s="62">
        <v>644</v>
      </c>
      <c r="I226" s="9">
        <v>10658</v>
      </c>
      <c r="J226" s="66">
        <v>7626</v>
      </c>
      <c r="K226" s="88">
        <f t="shared" si="25"/>
        <v>-28.448114092700322</v>
      </c>
      <c r="L226" s="62">
        <v>11</v>
      </c>
      <c r="M226" s="62">
        <v>42</v>
      </c>
      <c r="N226" s="62">
        <v>190</v>
      </c>
      <c r="O226" s="63">
        <v>187</v>
      </c>
      <c r="P226" s="88">
        <f t="shared" si="26"/>
        <v>-1.5789473684210527</v>
      </c>
      <c r="Q226" s="62">
        <f t="shared" si="28"/>
        <v>1083</v>
      </c>
      <c r="R226" s="62">
        <f t="shared" si="29"/>
        <v>686</v>
      </c>
      <c r="S226" s="62">
        <f t="shared" si="30"/>
        <v>10848</v>
      </c>
      <c r="T226" s="63">
        <f t="shared" si="31"/>
        <v>7813</v>
      </c>
      <c r="U226" s="88">
        <f t="shared" si="27"/>
        <v>-27.977507374631266</v>
      </c>
    </row>
    <row r="227" spans="1:21" ht="12.75">
      <c r="A227" s="51" t="s">
        <v>43</v>
      </c>
      <c r="B227" s="68">
        <v>20</v>
      </c>
      <c r="C227" s="62">
        <v>18</v>
      </c>
      <c r="D227" s="62">
        <v>74</v>
      </c>
      <c r="E227" s="63">
        <v>590</v>
      </c>
      <c r="F227" s="88">
        <f t="shared" si="24"/>
        <v>697.2972972972973</v>
      </c>
      <c r="G227" s="68">
        <v>15</v>
      </c>
      <c r="H227" s="62">
        <v>35</v>
      </c>
      <c r="I227" s="62">
        <v>45</v>
      </c>
      <c r="J227" s="63">
        <v>544</v>
      </c>
      <c r="K227" s="88">
        <f t="shared" si="25"/>
        <v>1108.888888888889</v>
      </c>
      <c r="L227" s="62">
        <v>0</v>
      </c>
      <c r="M227" s="62">
        <v>0</v>
      </c>
      <c r="N227" s="62">
        <v>0</v>
      </c>
      <c r="O227" s="63">
        <v>48</v>
      </c>
      <c r="P227" s="88" t="s">
        <v>380</v>
      </c>
      <c r="Q227" s="62">
        <f t="shared" si="28"/>
        <v>15</v>
      </c>
      <c r="R227" s="62">
        <f t="shared" si="29"/>
        <v>35</v>
      </c>
      <c r="S227" s="62">
        <f t="shared" si="30"/>
        <v>45</v>
      </c>
      <c r="T227" s="63">
        <f t="shared" si="31"/>
        <v>592</v>
      </c>
      <c r="U227" s="88">
        <f t="shared" si="27"/>
        <v>1215.5555555555554</v>
      </c>
    </row>
    <row r="228" spans="1:21" ht="12.75">
      <c r="A228" s="51" t="s">
        <v>199</v>
      </c>
      <c r="B228" s="68">
        <v>23</v>
      </c>
      <c r="C228" s="62">
        <v>1</v>
      </c>
      <c r="D228" s="62">
        <v>89</v>
      </c>
      <c r="E228" s="63">
        <v>111</v>
      </c>
      <c r="F228" s="88">
        <f t="shared" si="24"/>
        <v>24.719101123595504</v>
      </c>
      <c r="G228" s="68">
        <v>9</v>
      </c>
      <c r="H228" s="62">
        <v>1</v>
      </c>
      <c r="I228" s="62">
        <v>49</v>
      </c>
      <c r="J228" s="63">
        <v>78</v>
      </c>
      <c r="K228" s="88">
        <f t="shared" si="25"/>
        <v>59.183673469387756</v>
      </c>
      <c r="L228" s="62">
        <v>0</v>
      </c>
      <c r="M228" s="62">
        <v>0</v>
      </c>
      <c r="N228" s="62">
        <v>0</v>
      </c>
      <c r="O228" s="63">
        <v>10</v>
      </c>
      <c r="P228" s="88" t="s">
        <v>380</v>
      </c>
      <c r="Q228" s="62">
        <f t="shared" si="28"/>
        <v>9</v>
      </c>
      <c r="R228" s="62">
        <f t="shared" si="29"/>
        <v>1</v>
      </c>
      <c r="S228" s="62">
        <f t="shared" si="30"/>
        <v>49</v>
      </c>
      <c r="T228" s="63">
        <f t="shared" si="31"/>
        <v>88</v>
      </c>
      <c r="U228" s="88">
        <f t="shared" si="27"/>
        <v>79.59183673469387</v>
      </c>
    </row>
    <row r="229" spans="1:21" ht="12.75">
      <c r="A229" s="51" t="s">
        <v>200</v>
      </c>
      <c r="B229" s="68">
        <v>710</v>
      </c>
      <c r="C229" s="62">
        <v>526</v>
      </c>
      <c r="D229" s="9">
        <v>7805</v>
      </c>
      <c r="E229" s="66">
        <v>5993</v>
      </c>
      <c r="F229" s="88">
        <f t="shared" si="24"/>
        <v>-23.215887251761693</v>
      </c>
      <c r="G229" s="29">
        <v>1219</v>
      </c>
      <c r="H229" s="62">
        <v>709</v>
      </c>
      <c r="I229" s="9">
        <v>10115</v>
      </c>
      <c r="J229" s="66">
        <v>6886</v>
      </c>
      <c r="K229" s="88">
        <f t="shared" si="25"/>
        <v>-31.922886801779537</v>
      </c>
      <c r="L229" s="62">
        <v>304</v>
      </c>
      <c r="M229" s="62">
        <v>111</v>
      </c>
      <c r="N229" s="9">
        <v>3003</v>
      </c>
      <c r="O229" s="63">
        <v>815</v>
      </c>
      <c r="P229" s="88">
        <f t="shared" si="26"/>
        <v>-72.86047286047285</v>
      </c>
      <c r="Q229" s="62">
        <f t="shared" si="28"/>
        <v>1523</v>
      </c>
      <c r="R229" s="62">
        <f t="shared" si="29"/>
        <v>820</v>
      </c>
      <c r="S229" s="9">
        <f t="shared" si="30"/>
        <v>13118</v>
      </c>
      <c r="T229" s="63">
        <f t="shared" si="31"/>
        <v>7701</v>
      </c>
      <c r="U229" s="88">
        <f t="shared" si="27"/>
        <v>-41.294404634852874</v>
      </c>
    </row>
    <row r="230" spans="1:21" ht="12.75">
      <c r="A230" s="51" t="s">
        <v>201</v>
      </c>
      <c r="B230" s="29">
        <v>1106</v>
      </c>
      <c r="C230" s="9">
        <v>1197</v>
      </c>
      <c r="D230" s="9">
        <v>13925</v>
      </c>
      <c r="E230" s="66">
        <v>9373</v>
      </c>
      <c r="F230" s="88">
        <f t="shared" si="24"/>
        <v>-32.689407540394974</v>
      </c>
      <c r="G230" s="29">
        <v>1633</v>
      </c>
      <c r="H230" s="9">
        <v>1220</v>
      </c>
      <c r="I230" s="9">
        <v>11847</v>
      </c>
      <c r="J230" s="66">
        <v>8837</v>
      </c>
      <c r="K230" s="88">
        <f t="shared" si="25"/>
        <v>-25.407276103654937</v>
      </c>
      <c r="L230" s="62">
        <v>86</v>
      </c>
      <c r="M230" s="62">
        <v>7</v>
      </c>
      <c r="N230" s="9">
        <v>1178</v>
      </c>
      <c r="O230" s="63">
        <v>166</v>
      </c>
      <c r="P230" s="88">
        <f t="shared" si="26"/>
        <v>-85.90831918505943</v>
      </c>
      <c r="Q230" s="62">
        <f t="shared" si="28"/>
        <v>1719</v>
      </c>
      <c r="R230" s="62">
        <f t="shared" si="29"/>
        <v>1227</v>
      </c>
      <c r="S230" s="9">
        <f t="shared" si="30"/>
        <v>13025</v>
      </c>
      <c r="T230" s="63">
        <f t="shared" si="31"/>
        <v>9003</v>
      </c>
      <c r="U230" s="88">
        <f t="shared" si="27"/>
        <v>-30.879078694817657</v>
      </c>
    </row>
    <row r="231" spans="1:21" ht="12.75">
      <c r="A231" s="15" t="s">
        <v>92</v>
      </c>
      <c r="B231" s="54">
        <v>2793</v>
      </c>
      <c r="C231" s="42">
        <v>2199</v>
      </c>
      <c r="D231" s="42">
        <v>33693</v>
      </c>
      <c r="E231" s="58">
        <v>23523</v>
      </c>
      <c r="F231" s="89">
        <f t="shared" si="24"/>
        <v>-30.184311281275043</v>
      </c>
      <c r="G231" s="54">
        <v>3948</v>
      </c>
      <c r="H231" s="42">
        <v>2609</v>
      </c>
      <c r="I231" s="42">
        <v>32714</v>
      </c>
      <c r="J231" s="58">
        <v>23971</v>
      </c>
      <c r="K231" s="89">
        <f t="shared" si="25"/>
        <v>-26.725560921929446</v>
      </c>
      <c r="L231" s="64">
        <v>401</v>
      </c>
      <c r="M231" s="64">
        <v>160</v>
      </c>
      <c r="N231" s="42">
        <v>4371</v>
      </c>
      <c r="O231" s="58">
        <v>1226</v>
      </c>
      <c r="P231" s="89">
        <f t="shared" si="26"/>
        <v>-71.95149851292611</v>
      </c>
      <c r="Q231" s="64">
        <f t="shared" si="28"/>
        <v>4349</v>
      </c>
      <c r="R231" s="64">
        <f t="shared" si="29"/>
        <v>2769</v>
      </c>
      <c r="S231" s="42">
        <f t="shared" si="30"/>
        <v>37085</v>
      </c>
      <c r="T231" s="58">
        <f t="shared" si="31"/>
        <v>25197</v>
      </c>
      <c r="U231" s="89">
        <f t="shared" si="27"/>
        <v>-32.05608736685991</v>
      </c>
    </row>
    <row r="232" spans="1:21" ht="12.75">
      <c r="A232" s="15" t="s">
        <v>202</v>
      </c>
      <c r="B232" s="54">
        <v>4579</v>
      </c>
      <c r="C232" s="41">
        <v>3826</v>
      </c>
      <c r="D232" s="42">
        <v>54365</v>
      </c>
      <c r="E232" s="57">
        <v>37782</v>
      </c>
      <c r="F232" s="89">
        <f aca="true" t="shared" si="32" ref="F232:F293">(E232-D232)/D232*100</f>
        <v>-30.503081026395655</v>
      </c>
      <c r="G232" s="61">
        <v>6503</v>
      </c>
      <c r="H232" s="41">
        <v>4854</v>
      </c>
      <c r="I232" s="41">
        <v>52912</v>
      </c>
      <c r="J232" s="57">
        <v>41866</v>
      </c>
      <c r="K232" s="89">
        <f aca="true" t="shared" si="33" ref="K232:K293">(J232-I232)/I232*100</f>
        <v>-20.876171756879348</v>
      </c>
      <c r="L232" s="41">
        <v>1241</v>
      </c>
      <c r="M232" s="41">
        <v>559</v>
      </c>
      <c r="N232" s="41">
        <v>8284</v>
      </c>
      <c r="O232" s="57">
        <v>3490</v>
      </c>
      <c r="P232" s="89">
        <f aca="true" t="shared" si="34" ref="P232:P293">(O232-N232)/N232*100</f>
        <v>-57.87059391598262</v>
      </c>
      <c r="Q232" s="41">
        <f t="shared" si="28"/>
        <v>7744</v>
      </c>
      <c r="R232" s="41">
        <f t="shared" si="29"/>
        <v>5413</v>
      </c>
      <c r="S232" s="41">
        <f t="shared" si="30"/>
        <v>61196</v>
      </c>
      <c r="T232" s="57">
        <f t="shared" si="31"/>
        <v>45356</v>
      </c>
      <c r="U232" s="89">
        <f aca="true" t="shared" si="35" ref="U232:U293">(T232-S232)/S232*100</f>
        <v>-25.8840447088045</v>
      </c>
    </row>
    <row r="233" spans="1:21" ht="12.75">
      <c r="A233" s="15" t="s">
        <v>203</v>
      </c>
      <c r="B233" s="2"/>
      <c r="C233" s="3"/>
      <c r="D233" s="3"/>
      <c r="E233" s="5"/>
      <c r="F233" s="88"/>
      <c r="G233" s="2"/>
      <c r="H233" s="3"/>
      <c r="I233" s="3"/>
      <c r="J233" s="5"/>
      <c r="K233" s="88"/>
      <c r="L233" s="3"/>
      <c r="M233" s="3"/>
      <c r="N233" s="3"/>
      <c r="O233" s="5"/>
      <c r="P233" s="88"/>
      <c r="Q233" s="3"/>
      <c r="R233" s="3"/>
      <c r="S233" s="3"/>
      <c r="T233" s="5"/>
      <c r="U233" s="88"/>
    </row>
    <row r="234" spans="1:21" ht="12.75">
      <c r="A234" s="15" t="s">
        <v>204</v>
      </c>
      <c r="B234" s="2"/>
      <c r="C234" s="3"/>
      <c r="D234" s="3"/>
      <c r="E234" s="5"/>
      <c r="F234" s="88"/>
      <c r="G234" s="2"/>
      <c r="H234" s="3"/>
      <c r="I234" s="3"/>
      <c r="J234" s="5"/>
      <c r="K234" s="88"/>
      <c r="L234" s="3"/>
      <c r="M234" s="3"/>
      <c r="N234" s="3"/>
      <c r="O234" s="5"/>
      <c r="P234" s="88"/>
      <c r="Q234" s="3"/>
      <c r="R234" s="3"/>
      <c r="S234" s="3"/>
      <c r="T234" s="5"/>
      <c r="U234" s="88"/>
    </row>
    <row r="235" spans="1:21" ht="12.75">
      <c r="A235" s="51" t="s">
        <v>205</v>
      </c>
      <c r="B235" s="68">
        <v>977</v>
      </c>
      <c r="C235" s="62">
        <v>535</v>
      </c>
      <c r="D235" s="9">
        <v>16306</v>
      </c>
      <c r="E235" s="66">
        <v>8133</v>
      </c>
      <c r="F235" s="88">
        <f t="shared" si="32"/>
        <v>-50.12265423770391</v>
      </c>
      <c r="G235" s="29">
        <v>1089</v>
      </c>
      <c r="H235" s="62">
        <v>730</v>
      </c>
      <c r="I235" s="9">
        <v>10979</v>
      </c>
      <c r="J235" s="66">
        <v>8072</v>
      </c>
      <c r="K235" s="88">
        <f t="shared" si="33"/>
        <v>-26.477821295199927</v>
      </c>
      <c r="L235" s="62">
        <v>86</v>
      </c>
      <c r="M235" s="62">
        <v>24</v>
      </c>
      <c r="N235" s="9">
        <v>3468</v>
      </c>
      <c r="O235" s="63">
        <v>937</v>
      </c>
      <c r="P235" s="88">
        <f t="shared" si="34"/>
        <v>-72.98154555940023</v>
      </c>
      <c r="Q235" s="62">
        <f t="shared" si="28"/>
        <v>1175</v>
      </c>
      <c r="R235" s="62">
        <f t="shared" si="29"/>
        <v>754</v>
      </c>
      <c r="S235" s="9">
        <f t="shared" si="30"/>
        <v>14447</v>
      </c>
      <c r="T235" s="63">
        <f t="shared" si="31"/>
        <v>9009</v>
      </c>
      <c r="U235" s="88">
        <f t="shared" si="35"/>
        <v>-37.64103274036132</v>
      </c>
    </row>
    <row r="236" spans="1:21" ht="12.75">
      <c r="A236" s="51" t="s">
        <v>43</v>
      </c>
      <c r="B236" s="68">
        <v>0</v>
      </c>
      <c r="C236" s="62">
        <v>16</v>
      </c>
      <c r="D236" s="62">
        <v>0</v>
      </c>
      <c r="E236" s="63">
        <v>35</v>
      </c>
      <c r="F236" s="88" t="s">
        <v>380</v>
      </c>
      <c r="G236" s="68">
        <v>0</v>
      </c>
      <c r="H236" s="62">
        <v>6</v>
      </c>
      <c r="I236" s="62">
        <v>0</v>
      </c>
      <c r="J236" s="63">
        <v>17</v>
      </c>
      <c r="K236" s="88" t="s">
        <v>380</v>
      </c>
      <c r="L236" s="62">
        <v>0</v>
      </c>
      <c r="M236" s="62">
        <v>0</v>
      </c>
      <c r="N236" s="62">
        <v>0</v>
      </c>
      <c r="O236" s="63">
        <v>0</v>
      </c>
      <c r="P236" s="88" t="s">
        <v>380</v>
      </c>
      <c r="Q236" s="62">
        <f t="shared" si="28"/>
        <v>0</v>
      </c>
      <c r="R236" s="62">
        <f t="shared" si="29"/>
        <v>6</v>
      </c>
      <c r="S236" s="62">
        <f t="shared" si="30"/>
        <v>0</v>
      </c>
      <c r="T236" s="63">
        <f t="shared" si="31"/>
        <v>17</v>
      </c>
      <c r="U236" s="88" t="s">
        <v>380</v>
      </c>
    </row>
    <row r="237" spans="1:21" ht="12.75">
      <c r="A237" s="51" t="s">
        <v>206</v>
      </c>
      <c r="B237" s="29">
        <v>4250</v>
      </c>
      <c r="C237" s="9">
        <v>2076</v>
      </c>
      <c r="D237" s="9">
        <v>36576</v>
      </c>
      <c r="E237" s="66">
        <v>20621</v>
      </c>
      <c r="F237" s="88">
        <f t="shared" si="32"/>
        <v>-43.62150043744532</v>
      </c>
      <c r="G237" s="29">
        <v>1949</v>
      </c>
      <c r="H237" s="9">
        <v>1594</v>
      </c>
      <c r="I237" s="9">
        <v>13537</v>
      </c>
      <c r="J237" s="66">
        <v>13150</v>
      </c>
      <c r="K237" s="88">
        <f t="shared" si="33"/>
        <v>-2.8588313511117676</v>
      </c>
      <c r="L237" s="62">
        <v>776</v>
      </c>
      <c r="M237" s="62">
        <v>300</v>
      </c>
      <c r="N237" s="9">
        <v>9795</v>
      </c>
      <c r="O237" s="66">
        <v>2972</v>
      </c>
      <c r="P237" s="88">
        <f t="shared" si="34"/>
        <v>-69.6579887697805</v>
      </c>
      <c r="Q237" s="62">
        <f t="shared" si="28"/>
        <v>2725</v>
      </c>
      <c r="R237" s="62">
        <f t="shared" si="29"/>
        <v>1894</v>
      </c>
      <c r="S237" s="9">
        <f t="shared" si="30"/>
        <v>23332</v>
      </c>
      <c r="T237" s="66">
        <f t="shared" si="31"/>
        <v>16122</v>
      </c>
      <c r="U237" s="88">
        <f t="shared" si="35"/>
        <v>-30.901765815189442</v>
      </c>
    </row>
    <row r="238" spans="1:21" ht="12.75">
      <c r="A238" s="51" t="s">
        <v>207</v>
      </c>
      <c r="B238" s="68">
        <v>630</v>
      </c>
      <c r="C238" s="62">
        <v>207</v>
      </c>
      <c r="D238" s="9">
        <v>5281</v>
      </c>
      <c r="E238" s="66">
        <v>2035</v>
      </c>
      <c r="F238" s="88">
        <f t="shared" si="32"/>
        <v>-61.46563150918387</v>
      </c>
      <c r="G238" s="68">
        <v>626</v>
      </c>
      <c r="H238" s="62">
        <v>218</v>
      </c>
      <c r="I238" s="9">
        <v>4047</v>
      </c>
      <c r="J238" s="66">
        <v>2427</v>
      </c>
      <c r="K238" s="88">
        <f t="shared" si="33"/>
        <v>-40.02965159377317</v>
      </c>
      <c r="L238" s="62">
        <v>121</v>
      </c>
      <c r="M238" s="62">
        <v>32</v>
      </c>
      <c r="N238" s="9">
        <v>1312</v>
      </c>
      <c r="O238" s="63">
        <v>199</v>
      </c>
      <c r="P238" s="88">
        <f t="shared" si="34"/>
        <v>-84.83231707317073</v>
      </c>
      <c r="Q238" s="62">
        <f t="shared" si="28"/>
        <v>747</v>
      </c>
      <c r="R238" s="62">
        <f t="shared" si="29"/>
        <v>250</v>
      </c>
      <c r="S238" s="9">
        <f t="shared" si="30"/>
        <v>5359</v>
      </c>
      <c r="T238" s="63">
        <f t="shared" si="31"/>
        <v>2626</v>
      </c>
      <c r="U238" s="88">
        <f t="shared" si="35"/>
        <v>-50.998320582198176</v>
      </c>
    </row>
    <row r="239" spans="1:21" ht="12.75">
      <c r="A239" s="15" t="s">
        <v>208</v>
      </c>
      <c r="B239" s="54">
        <v>5857</v>
      </c>
      <c r="C239" s="41">
        <v>2834</v>
      </c>
      <c r="D239" s="42">
        <v>58163</v>
      </c>
      <c r="E239" s="57">
        <v>30824</v>
      </c>
      <c r="F239" s="89">
        <f t="shared" si="32"/>
        <v>-47.00410914155047</v>
      </c>
      <c r="G239" s="61">
        <v>3664</v>
      </c>
      <c r="H239" s="41">
        <v>2548</v>
      </c>
      <c r="I239" s="41">
        <v>28563</v>
      </c>
      <c r="J239" s="57">
        <v>23666</v>
      </c>
      <c r="K239" s="89">
        <f t="shared" si="33"/>
        <v>-17.144557644505127</v>
      </c>
      <c r="L239" s="41">
        <v>983</v>
      </c>
      <c r="M239" s="41">
        <v>356</v>
      </c>
      <c r="N239" s="41">
        <v>14575</v>
      </c>
      <c r="O239" s="57">
        <v>4108</v>
      </c>
      <c r="P239" s="89">
        <f t="shared" si="34"/>
        <v>-71.8147512864494</v>
      </c>
      <c r="Q239" s="41">
        <f t="shared" si="28"/>
        <v>4647</v>
      </c>
      <c r="R239" s="41">
        <f t="shared" si="29"/>
        <v>2904</v>
      </c>
      <c r="S239" s="41">
        <f t="shared" si="30"/>
        <v>43138</v>
      </c>
      <c r="T239" s="57">
        <f t="shared" si="31"/>
        <v>27774</v>
      </c>
      <c r="U239" s="89">
        <f t="shared" si="35"/>
        <v>-35.61593027029533</v>
      </c>
    </row>
    <row r="240" spans="1:21" ht="12.75">
      <c r="A240" s="15" t="s">
        <v>209</v>
      </c>
      <c r="B240" s="2"/>
      <c r="C240" s="3"/>
      <c r="D240" s="3"/>
      <c r="E240" s="5"/>
      <c r="F240" s="88"/>
      <c r="G240" s="2"/>
      <c r="H240" s="3"/>
      <c r="I240" s="3"/>
      <c r="J240" s="5"/>
      <c r="K240" s="88"/>
      <c r="L240" s="3"/>
      <c r="M240" s="3"/>
      <c r="N240" s="3"/>
      <c r="O240" s="5"/>
      <c r="P240" s="88"/>
      <c r="Q240" s="3"/>
      <c r="R240" s="3"/>
      <c r="S240" s="3"/>
      <c r="T240" s="5"/>
      <c r="U240" s="88"/>
    </row>
    <row r="241" spans="1:21" ht="12.75">
      <c r="A241" s="15" t="s">
        <v>210</v>
      </c>
      <c r="B241" s="2"/>
      <c r="C241" s="3"/>
      <c r="D241" s="3"/>
      <c r="E241" s="5"/>
      <c r="F241" s="88"/>
      <c r="G241" s="2"/>
      <c r="H241" s="3"/>
      <c r="I241" s="3"/>
      <c r="J241" s="5"/>
      <c r="K241" s="88"/>
      <c r="L241" s="3"/>
      <c r="M241" s="3"/>
      <c r="N241" s="3"/>
      <c r="O241" s="5"/>
      <c r="P241" s="88"/>
      <c r="Q241" s="3"/>
      <c r="R241" s="3"/>
      <c r="S241" s="3"/>
      <c r="T241" s="5"/>
      <c r="U241" s="88"/>
    </row>
    <row r="242" spans="1:21" ht="12.75">
      <c r="A242" s="51" t="s">
        <v>211</v>
      </c>
      <c r="B242" s="29">
        <v>2139</v>
      </c>
      <c r="C242" s="62">
        <v>486</v>
      </c>
      <c r="D242" s="9">
        <v>21535</v>
      </c>
      <c r="E242" s="66">
        <v>10162</v>
      </c>
      <c r="F242" s="88">
        <f t="shared" si="32"/>
        <v>-52.81170188065939</v>
      </c>
      <c r="G242" s="29">
        <v>1876</v>
      </c>
      <c r="H242" s="62">
        <v>951</v>
      </c>
      <c r="I242" s="9">
        <v>17963</v>
      </c>
      <c r="J242" s="66">
        <v>9947</v>
      </c>
      <c r="K242" s="88">
        <f t="shared" si="33"/>
        <v>-44.62506262873685</v>
      </c>
      <c r="L242" s="62">
        <v>164</v>
      </c>
      <c r="M242" s="62">
        <v>4</v>
      </c>
      <c r="N242" s="62">
        <v>554</v>
      </c>
      <c r="O242" s="63">
        <v>167</v>
      </c>
      <c r="P242" s="88">
        <f t="shared" si="34"/>
        <v>-69.85559566787003</v>
      </c>
      <c r="Q242" s="62">
        <f t="shared" si="28"/>
        <v>2040</v>
      </c>
      <c r="R242" s="62">
        <f t="shared" si="29"/>
        <v>955</v>
      </c>
      <c r="S242" s="62">
        <f t="shared" si="30"/>
        <v>18517</v>
      </c>
      <c r="T242" s="63">
        <f t="shared" si="31"/>
        <v>10114</v>
      </c>
      <c r="U242" s="88">
        <f t="shared" si="35"/>
        <v>-45.37992115353459</v>
      </c>
    </row>
    <row r="243" spans="1:21" ht="12.75">
      <c r="A243" s="52" t="s">
        <v>395</v>
      </c>
      <c r="B243" s="68">
        <v>309</v>
      </c>
      <c r="C243" s="62">
        <v>101</v>
      </c>
      <c r="D243" s="9">
        <v>2693</v>
      </c>
      <c r="E243" s="66">
        <v>1212</v>
      </c>
      <c r="F243" s="88">
        <f t="shared" si="32"/>
        <v>-54.99443000371333</v>
      </c>
      <c r="G243" s="68">
        <v>255</v>
      </c>
      <c r="H243" s="62">
        <v>139</v>
      </c>
      <c r="I243" s="9">
        <v>2243</v>
      </c>
      <c r="J243" s="66">
        <v>1230</v>
      </c>
      <c r="K243" s="88">
        <f t="shared" si="33"/>
        <v>-45.1627284886313</v>
      </c>
      <c r="L243" s="62">
        <v>52</v>
      </c>
      <c r="M243" s="62">
        <v>20</v>
      </c>
      <c r="N243" s="62">
        <v>246</v>
      </c>
      <c r="O243" s="63">
        <v>212</v>
      </c>
      <c r="P243" s="88">
        <f t="shared" si="34"/>
        <v>-13.821138211382115</v>
      </c>
      <c r="Q243" s="62">
        <f t="shared" si="28"/>
        <v>307</v>
      </c>
      <c r="R243" s="62">
        <f t="shared" si="29"/>
        <v>159</v>
      </c>
      <c r="S243" s="62">
        <f t="shared" si="30"/>
        <v>2489</v>
      </c>
      <c r="T243" s="63">
        <f t="shared" si="31"/>
        <v>1442</v>
      </c>
      <c r="U243" s="88">
        <f t="shared" si="35"/>
        <v>-42.06508638007232</v>
      </c>
    </row>
    <row r="244" spans="1:21" ht="12.75">
      <c r="A244" s="51" t="s">
        <v>212</v>
      </c>
      <c r="B244" s="29">
        <v>3162</v>
      </c>
      <c r="C244" s="9">
        <v>2811</v>
      </c>
      <c r="D244" s="9">
        <v>30232</v>
      </c>
      <c r="E244" s="66">
        <v>19691</v>
      </c>
      <c r="F244" s="88">
        <f t="shared" si="32"/>
        <v>-34.86702831436888</v>
      </c>
      <c r="G244" s="29">
        <v>4004</v>
      </c>
      <c r="H244" s="9">
        <v>2908</v>
      </c>
      <c r="I244" s="9">
        <v>32913</v>
      </c>
      <c r="J244" s="66">
        <v>21194</v>
      </c>
      <c r="K244" s="88">
        <f t="shared" si="33"/>
        <v>-35.6059915534895</v>
      </c>
      <c r="L244" s="62">
        <v>444</v>
      </c>
      <c r="M244" s="62">
        <v>164</v>
      </c>
      <c r="N244" s="9">
        <v>3131</v>
      </c>
      <c r="O244" s="66">
        <v>1595</v>
      </c>
      <c r="P244" s="88">
        <f t="shared" si="34"/>
        <v>-49.05780900670712</v>
      </c>
      <c r="Q244" s="62">
        <f t="shared" si="28"/>
        <v>4448</v>
      </c>
      <c r="R244" s="62">
        <f t="shared" si="29"/>
        <v>3072</v>
      </c>
      <c r="S244" s="9">
        <f t="shared" si="30"/>
        <v>36044</v>
      </c>
      <c r="T244" s="66">
        <f t="shared" si="31"/>
        <v>22789</v>
      </c>
      <c r="U244" s="88">
        <f t="shared" si="35"/>
        <v>-36.774497835978245</v>
      </c>
    </row>
    <row r="245" spans="1:21" ht="12.75">
      <c r="A245" s="51" t="s">
        <v>213</v>
      </c>
      <c r="B245" s="68">
        <v>248</v>
      </c>
      <c r="C245" s="62">
        <v>230</v>
      </c>
      <c r="D245" s="9">
        <v>3304</v>
      </c>
      <c r="E245" s="66">
        <v>1488</v>
      </c>
      <c r="F245" s="88">
        <f t="shared" si="32"/>
        <v>-54.9636803874092</v>
      </c>
      <c r="G245" s="68">
        <v>199</v>
      </c>
      <c r="H245" s="62">
        <v>199</v>
      </c>
      <c r="I245" s="9">
        <v>2655</v>
      </c>
      <c r="J245" s="66">
        <v>1450</v>
      </c>
      <c r="K245" s="88">
        <f t="shared" si="33"/>
        <v>-45.38606403013183</v>
      </c>
      <c r="L245" s="62">
        <v>157</v>
      </c>
      <c r="M245" s="62">
        <v>81</v>
      </c>
      <c r="N245" s="62">
        <v>856</v>
      </c>
      <c r="O245" s="63">
        <v>516</v>
      </c>
      <c r="P245" s="88">
        <f t="shared" si="34"/>
        <v>-39.719626168224295</v>
      </c>
      <c r="Q245" s="62">
        <f t="shared" si="28"/>
        <v>356</v>
      </c>
      <c r="R245" s="62">
        <f t="shared" si="29"/>
        <v>280</v>
      </c>
      <c r="S245" s="62">
        <f t="shared" si="30"/>
        <v>3511</v>
      </c>
      <c r="T245" s="63">
        <f t="shared" si="31"/>
        <v>1966</v>
      </c>
      <c r="U245" s="88">
        <f t="shared" si="35"/>
        <v>-44.00455710623754</v>
      </c>
    </row>
    <row r="246" spans="1:21" ht="12.75">
      <c r="A246" s="15" t="s">
        <v>92</v>
      </c>
      <c r="B246" s="54">
        <v>5858</v>
      </c>
      <c r="C246" s="42">
        <v>3628</v>
      </c>
      <c r="D246" s="42">
        <v>57764</v>
      </c>
      <c r="E246" s="58">
        <v>32553</v>
      </c>
      <c r="F246" s="89">
        <f t="shared" si="32"/>
        <v>-43.6448306903954</v>
      </c>
      <c r="G246" s="54">
        <v>6334</v>
      </c>
      <c r="H246" s="42">
        <v>4197</v>
      </c>
      <c r="I246" s="42">
        <v>55774</v>
      </c>
      <c r="J246" s="58">
        <v>33821</v>
      </c>
      <c r="K246" s="89">
        <f t="shared" si="33"/>
        <v>-39.36063398716247</v>
      </c>
      <c r="L246" s="64">
        <v>817</v>
      </c>
      <c r="M246" s="64">
        <v>269</v>
      </c>
      <c r="N246" s="42">
        <v>4787</v>
      </c>
      <c r="O246" s="58">
        <v>2490</v>
      </c>
      <c r="P246" s="89">
        <f t="shared" si="34"/>
        <v>-47.984123668268225</v>
      </c>
      <c r="Q246" s="64">
        <f t="shared" si="28"/>
        <v>7151</v>
      </c>
      <c r="R246" s="64">
        <f t="shared" si="29"/>
        <v>4466</v>
      </c>
      <c r="S246" s="42">
        <f t="shared" si="30"/>
        <v>60561</v>
      </c>
      <c r="T246" s="58">
        <f t="shared" si="31"/>
        <v>36311</v>
      </c>
      <c r="U246" s="89">
        <f t="shared" si="35"/>
        <v>-40.04227142880732</v>
      </c>
    </row>
    <row r="247" spans="1:21" ht="12.75">
      <c r="A247" s="15" t="s">
        <v>214</v>
      </c>
      <c r="B247" s="2"/>
      <c r="C247" s="3"/>
      <c r="D247" s="3"/>
      <c r="E247" s="5"/>
      <c r="F247" s="88"/>
      <c r="G247" s="2"/>
      <c r="H247" s="3"/>
      <c r="I247" s="3"/>
      <c r="J247" s="5"/>
      <c r="K247" s="88"/>
      <c r="L247" s="3"/>
      <c r="M247" s="3"/>
      <c r="N247" s="3"/>
      <c r="O247" s="5"/>
      <c r="P247" s="88"/>
      <c r="Q247" s="3"/>
      <c r="R247" s="3"/>
      <c r="S247" s="3"/>
      <c r="T247" s="5"/>
      <c r="U247" s="88"/>
    </row>
    <row r="248" spans="1:21" ht="12.75">
      <c r="A248" s="51" t="s">
        <v>215</v>
      </c>
      <c r="B248" s="29">
        <v>1901</v>
      </c>
      <c r="C248" s="62">
        <v>251</v>
      </c>
      <c r="D248" s="9">
        <v>13739</v>
      </c>
      <c r="E248" s="66">
        <v>3968</v>
      </c>
      <c r="F248" s="88">
        <f t="shared" si="32"/>
        <v>-71.11871315234005</v>
      </c>
      <c r="G248" s="29">
        <v>2120</v>
      </c>
      <c r="H248" s="62">
        <v>500</v>
      </c>
      <c r="I248" s="9">
        <v>12592</v>
      </c>
      <c r="J248" s="66">
        <v>4887</v>
      </c>
      <c r="K248" s="88">
        <f t="shared" si="33"/>
        <v>-61.189644218551464</v>
      </c>
      <c r="L248" s="62">
        <v>146</v>
      </c>
      <c r="M248" s="62">
        <v>8</v>
      </c>
      <c r="N248" s="9">
        <v>1409</v>
      </c>
      <c r="O248" s="63">
        <v>377</v>
      </c>
      <c r="P248" s="88">
        <f t="shared" si="34"/>
        <v>-73.24343506032646</v>
      </c>
      <c r="Q248" s="62">
        <f t="shared" si="28"/>
        <v>2266</v>
      </c>
      <c r="R248" s="62">
        <f t="shared" si="29"/>
        <v>508</v>
      </c>
      <c r="S248" s="9">
        <f t="shared" si="30"/>
        <v>14001</v>
      </c>
      <c r="T248" s="63">
        <f t="shared" si="31"/>
        <v>5264</v>
      </c>
      <c r="U248" s="88">
        <f t="shared" si="35"/>
        <v>-62.40268552246269</v>
      </c>
    </row>
    <row r="249" spans="1:21" ht="12.75">
      <c r="A249" s="52" t="s">
        <v>396</v>
      </c>
      <c r="B249" s="68">
        <v>319</v>
      </c>
      <c r="C249" s="62">
        <v>70</v>
      </c>
      <c r="D249" s="9">
        <v>4231</v>
      </c>
      <c r="E249" s="66">
        <v>1762</v>
      </c>
      <c r="F249" s="88">
        <f t="shared" si="32"/>
        <v>-58.35499881824627</v>
      </c>
      <c r="G249" s="68">
        <v>387</v>
      </c>
      <c r="H249" s="62">
        <v>188</v>
      </c>
      <c r="I249" s="9">
        <v>3974</v>
      </c>
      <c r="J249" s="66">
        <v>1828</v>
      </c>
      <c r="K249" s="88">
        <f t="shared" si="33"/>
        <v>-54.00100654252642</v>
      </c>
      <c r="L249" s="62">
        <v>0</v>
      </c>
      <c r="M249" s="62">
        <v>0</v>
      </c>
      <c r="N249" s="62">
        <v>25</v>
      </c>
      <c r="O249" s="63">
        <v>0</v>
      </c>
      <c r="P249" s="88">
        <f t="shared" si="34"/>
        <v>-100</v>
      </c>
      <c r="Q249" s="62">
        <f t="shared" si="28"/>
        <v>387</v>
      </c>
      <c r="R249" s="62">
        <f t="shared" si="29"/>
        <v>188</v>
      </c>
      <c r="S249" s="62">
        <f t="shared" si="30"/>
        <v>3999</v>
      </c>
      <c r="T249" s="63">
        <f t="shared" si="31"/>
        <v>1828</v>
      </c>
      <c r="U249" s="88">
        <f t="shared" si="35"/>
        <v>-54.288572143035765</v>
      </c>
    </row>
    <row r="250" spans="1:21" ht="12.75">
      <c r="A250" s="51" t="s">
        <v>216</v>
      </c>
      <c r="B250" s="29">
        <v>4126</v>
      </c>
      <c r="C250" s="9">
        <v>2310</v>
      </c>
      <c r="D250" s="9">
        <v>51630</v>
      </c>
      <c r="E250" s="66">
        <v>27057</v>
      </c>
      <c r="F250" s="88">
        <f t="shared" si="32"/>
        <v>-47.59442184776293</v>
      </c>
      <c r="G250" s="29">
        <v>3882</v>
      </c>
      <c r="H250" s="9">
        <v>1431</v>
      </c>
      <c r="I250" s="9">
        <v>42856</v>
      </c>
      <c r="J250" s="66">
        <v>17565</v>
      </c>
      <c r="K250" s="88">
        <f t="shared" si="33"/>
        <v>-59.013907037520994</v>
      </c>
      <c r="L250" s="62">
        <v>56</v>
      </c>
      <c r="M250" s="62">
        <v>63</v>
      </c>
      <c r="N250" s="62">
        <v>322</v>
      </c>
      <c r="O250" s="63">
        <v>291</v>
      </c>
      <c r="P250" s="88">
        <f t="shared" si="34"/>
        <v>-9.627329192546584</v>
      </c>
      <c r="Q250" s="62">
        <f t="shared" si="28"/>
        <v>3938</v>
      </c>
      <c r="R250" s="62">
        <f t="shared" si="29"/>
        <v>1494</v>
      </c>
      <c r="S250" s="62">
        <f t="shared" si="30"/>
        <v>43178</v>
      </c>
      <c r="T250" s="63">
        <f t="shared" si="31"/>
        <v>17856</v>
      </c>
      <c r="U250" s="88">
        <f t="shared" si="35"/>
        <v>-58.645606558895736</v>
      </c>
    </row>
    <row r="251" spans="1:21" ht="12.75">
      <c r="A251" s="51" t="s">
        <v>217</v>
      </c>
      <c r="B251" s="68">
        <v>252</v>
      </c>
      <c r="C251" s="62">
        <v>154</v>
      </c>
      <c r="D251" s="9">
        <v>2766</v>
      </c>
      <c r="E251" s="66">
        <v>1332</v>
      </c>
      <c r="F251" s="88">
        <f t="shared" si="32"/>
        <v>-51.84381778741866</v>
      </c>
      <c r="G251" s="68">
        <v>229</v>
      </c>
      <c r="H251" s="62">
        <v>181</v>
      </c>
      <c r="I251" s="9">
        <v>2294</v>
      </c>
      <c r="J251" s="66">
        <v>1230</v>
      </c>
      <c r="K251" s="88">
        <f t="shared" si="33"/>
        <v>-46.38186573670445</v>
      </c>
      <c r="L251" s="62">
        <v>9</v>
      </c>
      <c r="M251" s="62">
        <v>5</v>
      </c>
      <c r="N251" s="62">
        <v>21</v>
      </c>
      <c r="O251" s="63">
        <v>10</v>
      </c>
      <c r="P251" s="88">
        <f t="shared" si="34"/>
        <v>-52.38095238095239</v>
      </c>
      <c r="Q251" s="62">
        <f t="shared" si="28"/>
        <v>238</v>
      </c>
      <c r="R251" s="62">
        <f t="shared" si="29"/>
        <v>186</v>
      </c>
      <c r="S251" s="62">
        <f t="shared" si="30"/>
        <v>2315</v>
      </c>
      <c r="T251" s="63">
        <f t="shared" si="31"/>
        <v>1240</v>
      </c>
      <c r="U251" s="88">
        <f t="shared" si="35"/>
        <v>-46.436285097192226</v>
      </c>
    </row>
    <row r="252" spans="1:21" ht="12.75">
      <c r="A252" s="51" t="s">
        <v>218</v>
      </c>
      <c r="B252" s="68" t="s">
        <v>110</v>
      </c>
      <c r="C252" s="62" t="s">
        <v>110</v>
      </c>
      <c r="D252" s="62" t="s">
        <v>110</v>
      </c>
      <c r="E252" s="63" t="s">
        <v>110</v>
      </c>
      <c r="F252" s="88" t="s">
        <v>110</v>
      </c>
      <c r="G252" s="68">
        <v>116</v>
      </c>
      <c r="H252" s="62">
        <v>131</v>
      </c>
      <c r="I252" s="62">
        <v>819</v>
      </c>
      <c r="J252" s="63">
        <v>749</v>
      </c>
      <c r="K252" s="88">
        <f t="shared" si="33"/>
        <v>-8.547008547008547</v>
      </c>
      <c r="L252" s="62">
        <v>0</v>
      </c>
      <c r="M252" s="62">
        <v>0</v>
      </c>
      <c r="N252" s="62">
        <v>0</v>
      </c>
      <c r="O252" s="63">
        <v>0</v>
      </c>
      <c r="P252" s="88" t="s">
        <v>380</v>
      </c>
      <c r="Q252" s="62">
        <f t="shared" si="28"/>
        <v>116</v>
      </c>
      <c r="R252" s="62">
        <f t="shared" si="29"/>
        <v>131</v>
      </c>
      <c r="S252" s="62">
        <f t="shared" si="30"/>
        <v>819</v>
      </c>
      <c r="T252" s="63">
        <f t="shared" si="31"/>
        <v>749</v>
      </c>
      <c r="U252" s="88">
        <f t="shared" si="35"/>
        <v>-8.547008547008547</v>
      </c>
    </row>
    <row r="253" spans="1:21" ht="12.75">
      <c r="A253" s="15" t="s">
        <v>92</v>
      </c>
      <c r="B253" s="54">
        <v>6598</v>
      </c>
      <c r="C253" s="42">
        <v>2785</v>
      </c>
      <c r="D253" s="42">
        <v>72366</v>
      </c>
      <c r="E253" s="58">
        <v>34119</v>
      </c>
      <c r="F253" s="89">
        <f t="shared" si="32"/>
        <v>-52.852168145261594</v>
      </c>
      <c r="G253" s="54">
        <v>6734</v>
      </c>
      <c r="H253" s="42">
        <v>2431</v>
      </c>
      <c r="I253" s="42">
        <v>62535</v>
      </c>
      <c r="J253" s="58">
        <v>26259</v>
      </c>
      <c r="K253" s="89">
        <f t="shared" si="33"/>
        <v>-58.00911489565843</v>
      </c>
      <c r="L253" s="64">
        <v>211</v>
      </c>
      <c r="M253" s="64">
        <v>76</v>
      </c>
      <c r="N253" s="42">
        <v>1777</v>
      </c>
      <c r="O253" s="65">
        <v>678</v>
      </c>
      <c r="P253" s="89">
        <f t="shared" si="34"/>
        <v>-61.8458075407991</v>
      </c>
      <c r="Q253" s="64">
        <f t="shared" si="28"/>
        <v>6945</v>
      </c>
      <c r="R253" s="64">
        <f t="shared" si="29"/>
        <v>2507</v>
      </c>
      <c r="S253" s="42">
        <f t="shared" si="30"/>
        <v>64312</v>
      </c>
      <c r="T253" s="65">
        <f t="shared" si="31"/>
        <v>26937</v>
      </c>
      <c r="U253" s="89">
        <f t="shared" si="35"/>
        <v>-58.11512625948501</v>
      </c>
    </row>
    <row r="254" spans="1:21" ht="12.75">
      <c r="A254" s="15" t="s">
        <v>219</v>
      </c>
      <c r="B254" s="54">
        <v>12456</v>
      </c>
      <c r="C254" s="41">
        <v>6413</v>
      </c>
      <c r="D254" s="42">
        <v>130130</v>
      </c>
      <c r="E254" s="57">
        <v>66672</v>
      </c>
      <c r="F254" s="89">
        <f t="shared" si="32"/>
        <v>-48.765081072773384</v>
      </c>
      <c r="G254" s="61">
        <v>13068</v>
      </c>
      <c r="H254" s="41">
        <v>6628</v>
      </c>
      <c r="I254" s="41">
        <v>118309</v>
      </c>
      <c r="J254" s="57">
        <v>60080</v>
      </c>
      <c r="K254" s="89">
        <f t="shared" si="33"/>
        <v>-49.217726462061215</v>
      </c>
      <c r="L254" s="41">
        <v>1028</v>
      </c>
      <c r="M254" s="41">
        <v>345</v>
      </c>
      <c r="N254" s="41">
        <v>6564</v>
      </c>
      <c r="O254" s="57">
        <v>3168</v>
      </c>
      <c r="P254" s="89">
        <f t="shared" si="34"/>
        <v>-51.736745886654475</v>
      </c>
      <c r="Q254" s="41">
        <f t="shared" si="28"/>
        <v>14096</v>
      </c>
      <c r="R254" s="41">
        <f t="shared" si="29"/>
        <v>6973</v>
      </c>
      <c r="S254" s="41">
        <f t="shared" si="30"/>
        <v>124873</v>
      </c>
      <c r="T254" s="57">
        <f t="shared" si="31"/>
        <v>63248</v>
      </c>
      <c r="U254" s="89">
        <f t="shared" si="35"/>
        <v>-49.35013974197785</v>
      </c>
    </row>
    <row r="255" spans="1:21" ht="12.75">
      <c r="A255" s="15" t="s">
        <v>404</v>
      </c>
      <c r="B255" s="54"/>
      <c r="C255" s="41"/>
      <c r="D255" s="42"/>
      <c r="E255" s="57"/>
      <c r="F255" s="88"/>
      <c r="G255" s="61"/>
      <c r="H255" s="41"/>
      <c r="I255" s="41"/>
      <c r="J255" s="57"/>
      <c r="K255" s="88"/>
      <c r="L255" s="41"/>
      <c r="M255" s="41"/>
      <c r="N255" s="41"/>
      <c r="O255" s="57"/>
      <c r="P255" s="88"/>
      <c r="Q255" s="41"/>
      <c r="R255" s="41"/>
      <c r="S255" s="41"/>
      <c r="T255" s="57"/>
      <c r="U255" s="88"/>
    </row>
    <row r="256" spans="1:21" ht="12.75">
      <c r="A256" s="15" t="s">
        <v>220</v>
      </c>
      <c r="B256" s="2"/>
      <c r="C256" s="3"/>
      <c r="D256" s="3"/>
      <c r="E256" s="5"/>
      <c r="F256" s="88"/>
      <c r="G256" s="2"/>
      <c r="H256" s="3"/>
      <c r="I256" s="3"/>
      <c r="J256" s="5"/>
      <c r="K256" s="88"/>
      <c r="L256" s="3"/>
      <c r="M256" s="3"/>
      <c r="N256" s="3"/>
      <c r="O256" s="5"/>
      <c r="P256" s="88"/>
      <c r="Q256" s="3"/>
      <c r="R256" s="3"/>
      <c r="S256" s="3"/>
      <c r="T256" s="5"/>
      <c r="U256" s="88"/>
    </row>
    <row r="257" spans="1:21" ht="12.75">
      <c r="A257" s="15" t="s">
        <v>221</v>
      </c>
      <c r="B257" s="2"/>
      <c r="C257" s="3"/>
      <c r="D257" s="3"/>
      <c r="E257" s="5"/>
      <c r="F257" s="88"/>
      <c r="G257" s="2"/>
      <c r="H257" s="3"/>
      <c r="I257" s="3"/>
      <c r="J257" s="5"/>
      <c r="K257" s="88"/>
      <c r="L257" s="3"/>
      <c r="M257" s="3"/>
      <c r="N257" s="3"/>
      <c r="O257" s="5"/>
      <c r="P257" s="88"/>
      <c r="Q257" s="3"/>
      <c r="R257" s="3"/>
      <c r="S257" s="3"/>
      <c r="T257" s="5"/>
      <c r="U257" s="88"/>
    </row>
    <row r="258" spans="1:21" ht="12.75">
      <c r="A258" s="51" t="s">
        <v>222</v>
      </c>
      <c r="B258" s="68">
        <v>201</v>
      </c>
      <c r="C258" s="62">
        <v>412</v>
      </c>
      <c r="D258" s="9">
        <v>2235</v>
      </c>
      <c r="E258" s="66">
        <v>3049</v>
      </c>
      <c r="F258" s="88">
        <f t="shared" si="32"/>
        <v>36.42058165548098</v>
      </c>
      <c r="G258" s="68">
        <v>247</v>
      </c>
      <c r="H258" s="62">
        <v>209</v>
      </c>
      <c r="I258" s="9">
        <v>2047</v>
      </c>
      <c r="J258" s="66">
        <v>2687</v>
      </c>
      <c r="K258" s="88">
        <f t="shared" si="33"/>
        <v>31.265266243282852</v>
      </c>
      <c r="L258" s="62">
        <v>0</v>
      </c>
      <c r="M258" s="62">
        <v>0</v>
      </c>
      <c r="N258" s="62">
        <v>1</v>
      </c>
      <c r="O258" s="63">
        <v>0</v>
      </c>
      <c r="P258" s="88">
        <f t="shared" si="34"/>
        <v>-100</v>
      </c>
      <c r="Q258" s="62">
        <f t="shared" si="28"/>
        <v>247</v>
      </c>
      <c r="R258" s="62">
        <f t="shared" si="29"/>
        <v>209</v>
      </c>
      <c r="S258" s="62">
        <f t="shared" si="30"/>
        <v>2048</v>
      </c>
      <c r="T258" s="63">
        <f t="shared" si="31"/>
        <v>2687</v>
      </c>
      <c r="U258" s="88">
        <f t="shared" si="35"/>
        <v>31.201171875</v>
      </c>
    </row>
    <row r="259" spans="1:21" ht="12.75">
      <c r="A259" s="52" t="s">
        <v>397</v>
      </c>
      <c r="B259" s="68">
        <v>47</v>
      </c>
      <c r="C259" s="62">
        <v>20</v>
      </c>
      <c r="D259" s="62">
        <v>521</v>
      </c>
      <c r="E259" s="63">
        <v>321</v>
      </c>
      <c r="F259" s="88">
        <f t="shared" si="32"/>
        <v>-38.38771593090211</v>
      </c>
      <c r="G259" s="68">
        <v>56</v>
      </c>
      <c r="H259" s="62">
        <v>38</v>
      </c>
      <c r="I259" s="62">
        <v>520</v>
      </c>
      <c r="J259" s="63">
        <v>348</v>
      </c>
      <c r="K259" s="88">
        <f t="shared" si="33"/>
        <v>-33.07692307692307</v>
      </c>
      <c r="L259" s="62">
        <v>0</v>
      </c>
      <c r="M259" s="62">
        <v>0</v>
      </c>
      <c r="N259" s="62">
        <v>0</v>
      </c>
      <c r="O259" s="63">
        <v>0</v>
      </c>
      <c r="P259" s="88" t="s">
        <v>380</v>
      </c>
      <c r="Q259" s="62">
        <f t="shared" si="28"/>
        <v>56</v>
      </c>
      <c r="R259" s="62">
        <f t="shared" si="29"/>
        <v>38</v>
      </c>
      <c r="S259" s="62">
        <f t="shared" si="30"/>
        <v>520</v>
      </c>
      <c r="T259" s="63">
        <f t="shared" si="31"/>
        <v>348</v>
      </c>
      <c r="U259" s="88">
        <f t="shared" si="35"/>
        <v>-33.07692307692307</v>
      </c>
    </row>
    <row r="260" spans="1:21" ht="12.75">
      <c r="A260" s="51" t="s">
        <v>223</v>
      </c>
      <c r="B260" s="68">
        <v>150</v>
      </c>
      <c r="C260" s="62">
        <v>170</v>
      </c>
      <c r="D260" s="9">
        <v>2211</v>
      </c>
      <c r="E260" s="66">
        <v>1485</v>
      </c>
      <c r="F260" s="88">
        <f t="shared" si="32"/>
        <v>-32.83582089552239</v>
      </c>
      <c r="G260" s="68">
        <v>210</v>
      </c>
      <c r="H260" s="62">
        <v>152</v>
      </c>
      <c r="I260" s="9">
        <v>2195</v>
      </c>
      <c r="J260" s="66">
        <v>1320</v>
      </c>
      <c r="K260" s="88">
        <f t="shared" si="33"/>
        <v>-39.863325740318906</v>
      </c>
      <c r="L260" s="62">
        <v>36</v>
      </c>
      <c r="M260" s="62">
        <v>35</v>
      </c>
      <c r="N260" s="62">
        <v>329</v>
      </c>
      <c r="O260" s="63">
        <v>490</v>
      </c>
      <c r="P260" s="88">
        <f t="shared" si="34"/>
        <v>48.93617021276596</v>
      </c>
      <c r="Q260" s="62">
        <f t="shared" si="28"/>
        <v>246</v>
      </c>
      <c r="R260" s="62">
        <f t="shared" si="29"/>
        <v>187</v>
      </c>
      <c r="S260" s="62">
        <f t="shared" si="30"/>
        <v>2524</v>
      </c>
      <c r="T260" s="63">
        <f t="shared" si="31"/>
        <v>1810</v>
      </c>
      <c r="U260" s="88">
        <f t="shared" si="35"/>
        <v>-28.28843106180666</v>
      </c>
    </row>
    <row r="261" spans="1:21" ht="12.75">
      <c r="A261" s="51" t="s">
        <v>56</v>
      </c>
      <c r="B261" s="68">
        <v>119</v>
      </c>
      <c r="C261" s="62">
        <v>0</v>
      </c>
      <c r="D261" s="62">
        <v>287</v>
      </c>
      <c r="E261" s="63">
        <v>101</v>
      </c>
      <c r="F261" s="88">
        <f t="shared" si="32"/>
        <v>-64.80836236933798</v>
      </c>
      <c r="G261" s="68">
        <v>132</v>
      </c>
      <c r="H261" s="62">
        <v>-3</v>
      </c>
      <c r="I261" s="62">
        <v>325</v>
      </c>
      <c r="J261" s="63">
        <v>97</v>
      </c>
      <c r="K261" s="88">
        <f t="shared" si="33"/>
        <v>-70.15384615384616</v>
      </c>
      <c r="L261" s="62">
        <v>0</v>
      </c>
      <c r="M261" s="62">
        <v>0</v>
      </c>
      <c r="N261" s="62">
        <v>0</v>
      </c>
      <c r="O261" s="63">
        <v>0</v>
      </c>
      <c r="P261" s="88" t="s">
        <v>380</v>
      </c>
      <c r="Q261" s="62">
        <f t="shared" si="28"/>
        <v>132</v>
      </c>
      <c r="R261" s="62">
        <f t="shared" si="29"/>
        <v>-3</v>
      </c>
      <c r="S261" s="62">
        <f t="shared" si="30"/>
        <v>325</v>
      </c>
      <c r="T261" s="63">
        <f t="shared" si="31"/>
        <v>97</v>
      </c>
      <c r="U261" s="88">
        <f t="shared" si="35"/>
        <v>-70.15384615384616</v>
      </c>
    </row>
    <row r="262" spans="1:21" ht="12.75">
      <c r="A262" s="15" t="s">
        <v>92</v>
      </c>
      <c r="B262" s="69">
        <v>517</v>
      </c>
      <c r="C262" s="64">
        <v>602</v>
      </c>
      <c r="D262" s="42">
        <v>5254</v>
      </c>
      <c r="E262" s="58">
        <v>4956</v>
      </c>
      <c r="F262" s="89">
        <f t="shared" si="32"/>
        <v>-5.671869052150742</v>
      </c>
      <c r="G262" s="69">
        <v>645</v>
      </c>
      <c r="H262" s="64">
        <v>396</v>
      </c>
      <c r="I262" s="42">
        <v>5087</v>
      </c>
      <c r="J262" s="58">
        <v>4452</v>
      </c>
      <c r="K262" s="89">
        <f t="shared" si="33"/>
        <v>-12.482799292313741</v>
      </c>
      <c r="L262" s="64">
        <v>36</v>
      </c>
      <c r="M262" s="64">
        <v>35</v>
      </c>
      <c r="N262" s="64">
        <v>330</v>
      </c>
      <c r="O262" s="65">
        <v>490</v>
      </c>
      <c r="P262" s="89">
        <f t="shared" si="34"/>
        <v>48.484848484848484</v>
      </c>
      <c r="Q262" s="64">
        <f t="shared" si="28"/>
        <v>681</v>
      </c>
      <c r="R262" s="64">
        <f t="shared" si="29"/>
        <v>431</v>
      </c>
      <c r="S262" s="64">
        <f t="shared" si="30"/>
        <v>5417</v>
      </c>
      <c r="T262" s="65">
        <f t="shared" si="31"/>
        <v>4942</v>
      </c>
      <c r="U262" s="89">
        <f t="shared" si="35"/>
        <v>-8.768691157467233</v>
      </c>
    </row>
    <row r="263" spans="1:21" ht="12.75">
      <c r="A263" s="15" t="s">
        <v>224</v>
      </c>
      <c r="B263" s="2"/>
      <c r="C263" s="3"/>
      <c r="D263" s="3"/>
      <c r="E263" s="5"/>
      <c r="F263" s="88"/>
      <c r="G263" s="2"/>
      <c r="H263" s="3"/>
      <c r="I263" s="3"/>
      <c r="J263" s="5"/>
      <c r="K263" s="88"/>
      <c r="L263" s="3"/>
      <c r="M263" s="3"/>
      <c r="N263" s="3"/>
      <c r="O263" s="5"/>
      <c r="P263" s="88"/>
      <c r="Q263" s="3"/>
      <c r="R263" s="3"/>
      <c r="S263" s="3"/>
      <c r="T263" s="5"/>
      <c r="U263" s="88"/>
    </row>
    <row r="264" spans="1:21" ht="12.75">
      <c r="A264" s="51" t="s">
        <v>32</v>
      </c>
      <c r="B264" s="29">
        <v>1391</v>
      </c>
      <c r="C264" s="62">
        <v>58</v>
      </c>
      <c r="D264" s="9">
        <v>18604</v>
      </c>
      <c r="E264" s="66">
        <v>2652</v>
      </c>
      <c r="F264" s="88">
        <f t="shared" si="32"/>
        <v>-85.74500107503764</v>
      </c>
      <c r="G264" s="29">
        <v>1963</v>
      </c>
      <c r="H264" s="62">
        <v>87</v>
      </c>
      <c r="I264" s="9">
        <v>16258</v>
      </c>
      <c r="J264" s="66">
        <v>3287</v>
      </c>
      <c r="K264" s="88">
        <f t="shared" si="33"/>
        <v>-79.78226104071841</v>
      </c>
      <c r="L264" s="62">
        <v>7</v>
      </c>
      <c r="M264" s="62">
        <v>14</v>
      </c>
      <c r="N264" s="62">
        <v>7</v>
      </c>
      <c r="O264" s="63">
        <v>14</v>
      </c>
      <c r="P264" s="88">
        <f t="shared" si="34"/>
        <v>100</v>
      </c>
      <c r="Q264" s="62">
        <f t="shared" si="28"/>
        <v>1970</v>
      </c>
      <c r="R264" s="62">
        <f t="shared" si="29"/>
        <v>101</v>
      </c>
      <c r="S264" s="62">
        <f t="shared" si="30"/>
        <v>16265</v>
      </c>
      <c r="T264" s="63">
        <f t="shared" si="31"/>
        <v>3301</v>
      </c>
      <c r="U264" s="88">
        <f t="shared" si="35"/>
        <v>-79.70488779588074</v>
      </c>
    </row>
    <row r="265" spans="1:21" ht="12.75">
      <c r="A265" s="52" t="s">
        <v>398</v>
      </c>
      <c r="B265" s="68">
        <v>20</v>
      </c>
      <c r="C265" s="62">
        <v>10</v>
      </c>
      <c r="D265" s="62">
        <v>620</v>
      </c>
      <c r="E265" s="63">
        <v>258</v>
      </c>
      <c r="F265" s="88">
        <f t="shared" si="32"/>
        <v>-58.387096774193544</v>
      </c>
      <c r="G265" s="68">
        <v>44</v>
      </c>
      <c r="H265" s="62">
        <v>53</v>
      </c>
      <c r="I265" s="62">
        <v>523</v>
      </c>
      <c r="J265" s="63">
        <v>258</v>
      </c>
      <c r="K265" s="88">
        <f t="shared" si="33"/>
        <v>-50.66921606118547</v>
      </c>
      <c r="L265" s="62">
        <v>14</v>
      </c>
      <c r="M265" s="62">
        <v>0</v>
      </c>
      <c r="N265" s="62">
        <v>75</v>
      </c>
      <c r="O265" s="63">
        <v>15</v>
      </c>
      <c r="P265" s="88">
        <f t="shared" si="34"/>
        <v>-80</v>
      </c>
      <c r="Q265" s="62">
        <f t="shared" si="28"/>
        <v>58</v>
      </c>
      <c r="R265" s="62">
        <f t="shared" si="29"/>
        <v>53</v>
      </c>
      <c r="S265" s="62">
        <f t="shared" si="30"/>
        <v>598</v>
      </c>
      <c r="T265" s="63">
        <f t="shared" si="31"/>
        <v>273</v>
      </c>
      <c r="U265" s="88">
        <f t="shared" si="35"/>
        <v>-54.347826086956516</v>
      </c>
    </row>
    <row r="266" spans="1:21" ht="12.75">
      <c r="A266" s="51" t="s">
        <v>56</v>
      </c>
      <c r="B266" s="68">
        <v>45</v>
      </c>
      <c r="C266" s="62">
        <v>40</v>
      </c>
      <c r="D266" s="62">
        <v>465</v>
      </c>
      <c r="E266" s="63">
        <v>225</v>
      </c>
      <c r="F266" s="88">
        <f t="shared" si="32"/>
        <v>-51.61290322580645</v>
      </c>
      <c r="G266" s="68">
        <v>49</v>
      </c>
      <c r="H266" s="62">
        <v>48</v>
      </c>
      <c r="I266" s="62">
        <v>368</v>
      </c>
      <c r="J266" s="63">
        <v>215</v>
      </c>
      <c r="K266" s="88">
        <f t="shared" si="33"/>
        <v>-41.57608695652174</v>
      </c>
      <c r="L266" s="62">
        <v>2</v>
      </c>
      <c r="M266" s="62">
        <v>0</v>
      </c>
      <c r="N266" s="62">
        <v>209</v>
      </c>
      <c r="O266" s="63">
        <v>2</v>
      </c>
      <c r="P266" s="88">
        <f t="shared" si="34"/>
        <v>-99.04306220095694</v>
      </c>
      <c r="Q266" s="62">
        <f t="shared" si="28"/>
        <v>51</v>
      </c>
      <c r="R266" s="62">
        <f t="shared" si="29"/>
        <v>48</v>
      </c>
      <c r="S266" s="62">
        <f t="shared" si="30"/>
        <v>577</v>
      </c>
      <c r="T266" s="63">
        <f t="shared" si="31"/>
        <v>217</v>
      </c>
      <c r="U266" s="88">
        <f t="shared" si="35"/>
        <v>-62.391681109185434</v>
      </c>
    </row>
    <row r="267" spans="1:21" ht="12.75">
      <c r="A267" s="15" t="s">
        <v>92</v>
      </c>
      <c r="B267" s="54">
        <v>1456</v>
      </c>
      <c r="C267" s="64">
        <v>108</v>
      </c>
      <c r="D267" s="42">
        <v>19689</v>
      </c>
      <c r="E267" s="58">
        <v>3135</v>
      </c>
      <c r="F267" s="89">
        <f t="shared" si="32"/>
        <v>-84.07740362639036</v>
      </c>
      <c r="G267" s="54">
        <v>2056</v>
      </c>
      <c r="H267" s="64">
        <v>188</v>
      </c>
      <c r="I267" s="42">
        <v>17149</v>
      </c>
      <c r="J267" s="58">
        <v>3760</v>
      </c>
      <c r="K267" s="89">
        <f t="shared" si="33"/>
        <v>-78.07452329581899</v>
      </c>
      <c r="L267" s="64">
        <v>23</v>
      </c>
      <c r="M267" s="64">
        <v>14</v>
      </c>
      <c r="N267" s="64">
        <v>291</v>
      </c>
      <c r="O267" s="65">
        <v>31</v>
      </c>
      <c r="P267" s="89">
        <f t="shared" si="34"/>
        <v>-89.3470790378007</v>
      </c>
      <c r="Q267" s="64">
        <f t="shared" si="28"/>
        <v>2079</v>
      </c>
      <c r="R267" s="64">
        <f t="shared" si="29"/>
        <v>202</v>
      </c>
      <c r="S267" s="64">
        <f t="shared" si="30"/>
        <v>17440</v>
      </c>
      <c r="T267" s="65">
        <f t="shared" si="31"/>
        <v>3791</v>
      </c>
      <c r="U267" s="89">
        <f t="shared" si="35"/>
        <v>-78.26261467889908</v>
      </c>
    </row>
    <row r="268" spans="1:21" ht="12.75">
      <c r="A268" s="15" t="s">
        <v>225</v>
      </c>
      <c r="B268" s="2"/>
      <c r="C268" s="3"/>
      <c r="D268" s="3"/>
      <c r="E268" s="5"/>
      <c r="F268" s="88"/>
      <c r="G268" s="2"/>
      <c r="H268" s="3"/>
      <c r="I268" s="3"/>
      <c r="J268" s="5"/>
      <c r="K268" s="88"/>
      <c r="L268" s="3"/>
      <c r="M268" s="3"/>
      <c r="N268" s="3"/>
      <c r="O268" s="5"/>
      <c r="P268" s="88"/>
      <c r="Q268" s="3"/>
      <c r="R268" s="3"/>
      <c r="S268" s="3"/>
      <c r="T268" s="5"/>
      <c r="U268" s="88"/>
    </row>
    <row r="269" spans="1:21" ht="12.75">
      <c r="A269" s="51" t="s">
        <v>226</v>
      </c>
      <c r="B269" s="68">
        <v>515</v>
      </c>
      <c r="C269" s="62">
        <v>210</v>
      </c>
      <c r="D269" s="9">
        <v>4809</v>
      </c>
      <c r="E269" s="66">
        <v>3650</v>
      </c>
      <c r="F269" s="88">
        <f t="shared" si="32"/>
        <v>-24.100644624662092</v>
      </c>
      <c r="G269" s="68">
        <v>510</v>
      </c>
      <c r="H269" s="62">
        <v>393</v>
      </c>
      <c r="I269" s="9">
        <v>4236</v>
      </c>
      <c r="J269" s="66">
        <v>3562</v>
      </c>
      <c r="K269" s="88">
        <f t="shared" si="33"/>
        <v>-15.911237016052878</v>
      </c>
      <c r="L269" s="62">
        <v>0</v>
      </c>
      <c r="M269" s="62">
        <v>0</v>
      </c>
      <c r="N269" s="62">
        <v>7</v>
      </c>
      <c r="O269" s="63">
        <v>12</v>
      </c>
      <c r="P269" s="88">
        <f t="shared" si="34"/>
        <v>71.42857142857143</v>
      </c>
      <c r="Q269" s="62">
        <f aca="true" t="shared" si="36" ref="Q269:Q332">G269+L269</f>
        <v>510</v>
      </c>
      <c r="R269" s="62">
        <f aca="true" t="shared" si="37" ref="R269:R332">H269+M269</f>
        <v>393</v>
      </c>
      <c r="S269" s="62">
        <f aca="true" t="shared" si="38" ref="S269:S332">I269+N269</f>
        <v>4243</v>
      </c>
      <c r="T269" s="63">
        <f aca="true" t="shared" si="39" ref="T269:T332">J269+O269</f>
        <v>3574</v>
      </c>
      <c r="U269" s="88">
        <f t="shared" si="35"/>
        <v>-15.767145887343862</v>
      </c>
    </row>
    <row r="270" spans="1:21" ht="12.75">
      <c r="A270" s="51" t="s">
        <v>227</v>
      </c>
      <c r="B270" s="68">
        <v>827</v>
      </c>
      <c r="C270" s="62">
        <v>284</v>
      </c>
      <c r="D270" s="9">
        <v>9926</v>
      </c>
      <c r="E270" s="66">
        <v>2360</v>
      </c>
      <c r="F270" s="88">
        <f t="shared" si="32"/>
        <v>-76.22405802941769</v>
      </c>
      <c r="G270" s="68">
        <v>872</v>
      </c>
      <c r="H270" s="62">
        <v>416</v>
      </c>
      <c r="I270" s="9">
        <v>9495</v>
      </c>
      <c r="J270" s="66">
        <v>3449</v>
      </c>
      <c r="K270" s="88">
        <f t="shared" si="33"/>
        <v>-63.67561874670879</v>
      </c>
      <c r="L270" s="62">
        <v>85</v>
      </c>
      <c r="M270" s="62">
        <v>1</v>
      </c>
      <c r="N270" s="9">
        <v>1133</v>
      </c>
      <c r="O270" s="63">
        <v>35</v>
      </c>
      <c r="P270" s="88">
        <f t="shared" si="34"/>
        <v>-96.91085613415711</v>
      </c>
      <c r="Q270" s="62">
        <f t="shared" si="36"/>
        <v>957</v>
      </c>
      <c r="R270" s="62">
        <f t="shared" si="37"/>
        <v>417</v>
      </c>
      <c r="S270" s="9">
        <f t="shared" si="38"/>
        <v>10628</v>
      </c>
      <c r="T270" s="63">
        <f t="shared" si="39"/>
        <v>3484</v>
      </c>
      <c r="U270" s="88">
        <f t="shared" si="35"/>
        <v>-67.21866767030485</v>
      </c>
    </row>
    <row r="271" spans="1:21" ht="12.75">
      <c r="A271" s="15" t="s">
        <v>92</v>
      </c>
      <c r="B271" s="54">
        <v>1342</v>
      </c>
      <c r="C271" s="64">
        <v>494</v>
      </c>
      <c r="D271" s="42">
        <v>14735</v>
      </c>
      <c r="E271" s="58">
        <v>6010</v>
      </c>
      <c r="F271" s="89">
        <f t="shared" si="32"/>
        <v>-59.21275873769935</v>
      </c>
      <c r="G271" s="54">
        <v>1382</v>
      </c>
      <c r="H271" s="64">
        <v>809</v>
      </c>
      <c r="I271" s="42">
        <v>13731</v>
      </c>
      <c r="J271" s="58">
        <v>7011</v>
      </c>
      <c r="K271" s="89">
        <f t="shared" si="33"/>
        <v>-48.9403539436312</v>
      </c>
      <c r="L271" s="64">
        <v>85</v>
      </c>
      <c r="M271" s="64">
        <v>1</v>
      </c>
      <c r="N271" s="42">
        <v>1140</v>
      </c>
      <c r="O271" s="65">
        <v>47</v>
      </c>
      <c r="P271" s="89">
        <f t="shared" si="34"/>
        <v>-95.87719298245614</v>
      </c>
      <c r="Q271" s="64">
        <f t="shared" si="36"/>
        <v>1467</v>
      </c>
      <c r="R271" s="64">
        <f t="shared" si="37"/>
        <v>810</v>
      </c>
      <c r="S271" s="42">
        <f t="shared" si="38"/>
        <v>14871</v>
      </c>
      <c r="T271" s="65">
        <f t="shared" si="39"/>
        <v>7058</v>
      </c>
      <c r="U271" s="89">
        <f t="shared" si="35"/>
        <v>-52.53849774729339</v>
      </c>
    </row>
    <row r="272" spans="1:21" ht="12.75">
      <c r="A272" s="15" t="s">
        <v>228</v>
      </c>
      <c r="B272" s="2"/>
      <c r="C272" s="3"/>
      <c r="D272" s="3"/>
      <c r="E272" s="5"/>
      <c r="F272" s="88"/>
      <c r="G272" s="2"/>
      <c r="H272" s="3"/>
      <c r="I272" s="3"/>
      <c r="J272" s="5"/>
      <c r="K272" s="88"/>
      <c r="L272" s="3"/>
      <c r="M272" s="3"/>
      <c r="N272" s="3"/>
      <c r="O272" s="5"/>
      <c r="P272" s="88"/>
      <c r="Q272" s="3"/>
      <c r="R272" s="3"/>
      <c r="S272" s="3"/>
      <c r="T272" s="5"/>
      <c r="U272" s="88"/>
    </row>
    <row r="273" spans="1:21" ht="12.75">
      <c r="A273" s="52" t="s">
        <v>399</v>
      </c>
      <c r="B273" s="68">
        <v>26</v>
      </c>
      <c r="C273" s="62">
        <v>48</v>
      </c>
      <c r="D273" s="9">
        <v>1149</v>
      </c>
      <c r="E273" s="63">
        <v>521</v>
      </c>
      <c r="F273" s="88">
        <f t="shared" si="32"/>
        <v>-54.65622280243691</v>
      </c>
      <c r="G273" s="68">
        <v>82</v>
      </c>
      <c r="H273" s="62">
        <v>60</v>
      </c>
      <c r="I273" s="9">
        <v>1126</v>
      </c>
      <c r="J273" s="63">
        <v>522</v>
      </c>
      <c r="K273" s="88">
        <f t="shared" si="33"/>
        <v>-53.641207815275315</v>
      </c>
      <c r="L273" s="62">
        <v>0</v>
      </c>
      <c r="M273" s="62">
        <v>5</v>
      </c>
      <c r="N273" s="62">
        <v>0</v>
      </c>
      <c r="O273" s="63">
        <v>7</v>
      </c>
      <c r="P273" s="88" t="s">
        <v>380</v>
      </c>
      <c r="Q273" s="62">
        <f t="shared" si="36"/>
        <v>82</v>
      </c>
      <c r="R273" s="62">
        <f t="shared" si="37"/>
        <v>65</v>
      </c>
      <c r="S273" s="62">
        <f t="shared" si="38"/>
        <v>1126</v>
      </c>
      <c r="T273" s="63">
        <f t="shared" si="39"/>
        <v>529</v>
      </c>
      <c r="U273" s="88">
        <f t="shared" si="35"/>
        <v>-53.01953818827708</v>
      </c>
    </row>
    <row r="274" spans="1:21" ht="12.75">
      <c r="A274" s="51" t="s">
        <v>50</v>
      </c>
      <c r="B274" s="68">
        <v>129</v>
      </c>
      <c r="C274" s="62">
        <v>550</v>
      </c>
      <c r="D274" s="9">
        <v>11170</v>
      </c>
      <c r="E274" s="66">
        <v>4830</v>
      </c>
      <c r="F274" s="88">
        <f t="shared" si="32"/>
        <v>-56.759176365264096</v>
      </c>
      <c r="G274" s="68">
        <v>589</v>
      </c>
      <c r="H274" s="62">
        <v>456</v>
      </c>
      <c r="I274" s="9">
        <v>10651</v>
      </c>
      <c r="J274" s="66">
        <v>3553</v>
      </c>
      <c r="K274" s="88">
        <f t="shared" si="33"/>
        <v>-66.64162989390667</v>
      </c>
      <c r="L274" s="62">
        <v>34</v>
      </c>
      <c r="M274" s="62">
        <v>4</v>
      </c>
      <c r="N274" s="62">
        <v>183</v>
      </c>
      <c r="O274" s="63">
        <v>92</v>
      </c>
      <c r="P274" s="88">
        <f t="shared" si="34"/>
        <v>-49.72677595628415</v>
      </c>
      <c r="Q274" s="62">
        <f t="shared" si="36"/>
        <v>623</v>
      </c>
      <c r="R274" s="62">
        <f t="shared" si="37"/>
        <v>460</v>
      </c>
      <c r="S274" s="62">
        <f t="shared" si="38"/>
        <v>10834</v>
      </c>
      <c r="T274" s="63">
        <f t="shared" si="39"/>
        <v>3645</v>
      </c>
      <c r="U274" s="88">
        <f t="shared" si="35"/>
        <v>-66.355916558981</v>
      </c>
    </row>
    <row r="275" spans="1:21" ht="12.75">
      <c r="A275" s="51" t="s">
        <v>56</v>
      </c>
      <c r="B275" s="70">
        <v>0</v>
      </c>
      <c r="C275" s="62">
        <v>8</v>
      </c>
      <c r="D275" s="67">
        <v>0</v>
      </c>
      <c r="E275" s="63">
        <v>148</v>
      </c>
      <c r="F275" s="88" t="s">
        <v>380</v>
      </c>
      <c r="G275" s="70">
        <v>0</v>
      </c>
      <c r="H275" s="62">
        <v>10</v>
      </c>
      <c r="I275" s="67">
        <v>0</v>
      </c>
      <c r="J275" s="63">
        <v>128</v>
      </c>
      <c r="K275" s="88" t="s">
        <v>380</v>
      </c>
      <c r="L275" s="67">
        <v>0</v>
      </c>
      <c r="M275" s="62">
        <v>0</v>
      </c>
      <c r="N275" s="67">
        <v>0</v>
      </c>
      <c r="O275" s="63">
        <v>0</v>
      </c>
      <c r="P275" s="88" t="s">
        <v>380</v>
      </c>
      <c r="Q275" s="67">
        <f t="shared" si="36"/>
        <v>0</v>
      </c>
      <c r="R275" s="62">
        <f t="shared" si="37"/>
        <v>10</v>
      </c>
      <c r="S275" s="67">
        <f t="shared" si="38"/>
        <v>0</v>
      </c>
      <c r="T275" s="63">
        <f t="shared" si="39"/>
        <v>128</v>
      </c>
      <c r="U275" s="88" t="s">
        <v>380</v>
      </c>
    </row>
    <row r="276" spans="1:21" ht="12.75">
      <c r="A276" s="15" t="s">
        <v>92</v>
      </c>
      <c r="B276" s="69">
        <v>155</v>
      </c>
      <c r="C276" s="64">
        <v>606</v>
      </c>
      <c r="D276" s="42">
        <v>12319</v>
      </c>
      <c r="E276" s="58">
        <v>5499</v>
      </c>
      <c r="F276" s="89">
        <f t="shared" si="32"/>
        <v>-55.36163649646887</v>
      </c>
      <c r="G276" s="69">
        <v>671</v>
      </c>
      <c r="H276" s="64">
        <v>526</v>
      </c>
      <c r="I276" s="42">
        <v>11777</v>
      </c>
      <c r="J276" s="58">
        <v>4203</v>
      </c>
      <c r="K276" s="89">
        <f t="shared" si="33"/>
        <v>-64.31179417508703</v>
      </c>
      <c r="L276" s="64">
        <v>34</v>
      </c>
      <c r="M276" s="64">
        <v>9</v>
      </c>
      <c r="N276" s="64">
        <v>183</v>
      </c>
      <c r="O276" s="65">
        <v>99</v>
      </c>
      <c r="P276" s="89">
        <f t="shared" si="34"/>
        <v>-45.90163934426229</v>
      </c>
      <c r="Q276" s="64">
        <f t="shared" si="36"/>
        <v>705</v>
      </c>
      <c r="R276" s="64">
        <f t="shared" si="37"/>
        <v>535</v>
      </c>
      <c r="S276" s="64">
        <f t="shared" si="38"/>
        <v>11960</v>
      </c>
      <c r="T276" s="65">
        <f t="shared" si="39"/>
        <v>4302</v>
      </c>
      <c r="U276" s="89">
        <f t="shared" si="35"/>
        <v>-64.03010033444816</v>
      </c>
    </row>
    <row r="277" spans="1:21" ht="12.75">
      <c r="A277" s="15" t="s">
        <v>229</v>
      </c>
      <c r="B277" s="2"/>
      <c r="C277" s="3"/>
      <c r="D277" s="3"/>
      <c r="E277" s="5"/>
      <c r="F277" s="88"/>
      <c r="G277" s="2"/>
      <c r="H277" s="3"/>
      <c r="I277" s="3"/>
      <c r="J277" s="5"/>
      <c r="K277" s="88"/>
      <c r="L277" s="3"/>
      <c r="M277" s="3"/>
      <c r="N277" s="3"/>
      <c r="O277" s="5"/>
      <c r="P277" s="88"/>
      <c r="Q277" s="3"/>
      <c r="R277" s="3"/>
      <c r="S277" s="3"/>
      <c r="T277" s="5"/>
      <c r="U277" s="88"/>
    </row>
    <row r="278" spans="1:21" ht="12.75">
      <c r="A278" s="51" t="s">
        <v>32</v>
      </c>
      <c r="B278" s="68">
        <v>29</v>
      </c>
      <c r="C278" s="62">
        <v>125</v>
      </c>
      <c r="D278" s="9">
        <v>4189</v>
      </c>
      <c r="E278" s="66">
        <v>1496</v>
      </c>
      <c r="F278" s="88">
        <f t="shared" si="32"/>
        <v>-64.28741943184531</v>
      </c>
      <c r="G278" s="68">
        <v>254</v>
      </c>
      <c r="H278" s="62">
        <v>171</v>
      </c>
      <c r="I278" s="9">
        <v>3583</v>
      </c>
      <c r="J278" s="66">
        <v>1710</v>
      </c>
      <c r="K278" s="88">
        <f t="shared" si="33"/>
        <v>-52.274630198157965</v>
      </c>
      <c r="L278" s="62">
        <v>0</v>
      </c>
      <c r="M278" s="62">
        <v>0</v>
      </c>
      <c r="N278" s="62">
        <v>1</v>
      </c>
      <c r="O278" s="63">
        <v>12</v>
      </c>
      <c r="P278" s="88">
        <f t="shared" si="34"/>
        <v>1100</v>
      </c>
      <c r="Q278" s="62">
        <f t="shared" si="36"/>
        <v>254</v>
      </c>
      <c r="R278" s="62">
        <f t="shared" si="37"/>
        <v>171</v>
      </c>
      <c r="S278" s="62">
        <f t="shared" si="38"/>
        <v>3584</v>
      </c>
      <c r="T278" s="63">
        <f t="shared" si="39"/>
        <v>1722</v>
      </c>
      <c r="U278" s="88">
        <f t="shared" si="35"/>
        <v>-51.953125</v>
      </c>
    </row>
    <row r="279" spans="1:21" ht="12.75">
      <c r="A279" s="51" t="s">
        <v>57</v>
      </c>
      <c r="B279" s="68" t="s">
        <v>110</v>
      </c>
      <c r="C279" s="62" t="s">
        <v>110</v>
      </c>
      <c r="D279" s="62" t="s">
        <v>110</v>
      </c>
      <c r="E279" s="63" t="s">
        <v>110</v>
      </c>
      <c r="F279" s="88" t="s">
        <v>110</v>
      </c>
      <c r="G279" s="68">
        <v>7</v>
      </c>
      <c r="H279" s="62">
        <v>1</v>
      </c>
      <c r="I279" s="62">
        <v>18</v>
      </c>
      <c r="J279" s="63">
        <v>32</v>
      </c>
      <c r="K279" s="88">
        <f t="shared" si="33"/>
        <v>77.77777777777779</v>
      </c>
      <c r="L279" s="62">
        <v>0</v>
      </c>
      <c r="M279" s="62">
        <v>0</v>
      </c>
      <c r="N279" s="62">
        <v>0</v>
      </c>
      <c r="O279" s="63">
        <v>0</v>
      </c>
      <c r="P279" s="88" t="s">
        <v>380</v>
      </c>
      <c r="Q279" s="62">
        <f t="shared" si="36"/>
        <v>7</v>
      </c>
      <c r="R279" s="62">
        <f t="shared" si="37"/>
        <v>1</v>
      </c>
      <c r="S279" s="62">
        <f t="shared" si="38"/>
        <v>18</v>
      </c>
      <c r="T279" s="63">
        <f t="shared" si="39"/>
        <v>32</v>
      </c>
      <c r="U279" s="88">
        <f t="shared" si="35"/>
        <v>77.77777777777779</v>
      </c>
    </row>
    <row r="280" spans="1:21" s="50" customFormat="1" ht="12.75">
      <c r="A280" s="15" t="s">
        <v>92</v>
      </c>
      <c r="B280" s="69">
        <v>29</v>
      </c>
      <c r="C280" s="64">
        <v>125</v>
      </c>
      <c r="D280" s="42">
        <v>4189</v>
      </c>
      <c r="E280" s="58">
        <v>1496</v>
      </c>
      <c r="F280" s="89">
        <f t="shared" si="32"/>
        <v>-64.28741943184531</v>
      </c>
      <c r="G280" s="69">
        <v>261</v>
      </c>
      <c r="H280" s="64">
        <v>172</v>
      </c>
      <c r="I280" s="42">
        <v>3601</v>
      </c>
      <c r="J280" s="58">
        <v>1742</v>
      </c>
      <c r="K280" s="89">
        <f t="shared" si="33"/>
        <v>-51.624548736462096</v>
      </c>
      <c r="L280" s="64">
        <v>0</v>
      </c>
      <c r="M280" s="64">
        <v>0</v>
      </c>
      <c r="N280" s="64">
        <v>1</v>
      </c>
      <c r="O280" s="65">
        <v>12</v>
      </c>
      <c r="P280" s="89">
        <f t="shared" si="34"/>
        <v>1100</v>
      </c>
      <c r="Q280" s="64">
        <f t="shared" si="36"/>
        <v>261</v>
      </c>
      <c r="R280" s="64">
        <f t="shared" si="37"/>
        <v>172</v>
      </c>
      <c r="S280" s="64">
        <f t="shared" si="38"/>
        <v>3602</v>
      </c>
      <c r="T280" s="65">
        <f t="shared" si="39"/>
        <v>1754</v>
      </c>
      <c r="U280" s="89">
        <f t="shared" si="35"/>
        <v>-51.30483064963909</v>
      </c>
    </row>
    <row r="281" spans="1:21" s="50" customFormat="1" ht="12.75">
      <c r="A281" s="15" t="s">
        <v>230</v>
      </c>
      <c r="B281" s="54">
        <v>3499</v>
      </c>
      <c r="C281" s="41">
        <v>1935</v>
      </c>
      <c r="D281" s="42">
        <v>56186</v>
      </c>
      <c r="E281" s="57">
        <v>21096</v>
      </c>
      <c r="F281" s="89">
        <f t="shared" si="32"/>
        <v>-62.45328017655643</v>
      </c>
      <c r="G281" s="61">
        <v>5015</v>
      </c>
      <c r="H281" s="41">
        <v>2091</v>
      </c>
      <c r="I281" s="41">
        <v>51345</v>
      </c>
      <c r="J281" s="57">
        <v>21168</v>
      </c>
      <c r="K281" s="89">
        <f t="shared" si="33"/>
        <v>-58.77300613496933</v>
      </c>
      <c r="L281" s="41">
        <v>178</v>
      </c>
      <c r="M281" s="41">
        <v>59</v>
      </c>
      <c r="N281" s="41">
        <v>1945</v>
      </c>
      <c r="O281" s="57">
        <v>679</v>
      </c>
      <c r="P281" s="89">
        <f t="shared" si="34"/>
        <v>-65.08997429305913</v>
      </c>
      <c r="Q281" s="41">
        <f t="shared" si="36"/>
        <v>5193</v>
      </c>
      <c r="R281" s="41">
        <f t="shared" si="37"/>
        <v>2150</v>
      </c>
      <c r="S281" s="41">
        <f t="shared" si="38"/>
        <v>53290</v>
      </c>
      <c r="T281" s="57">
        <f t="shared" si="39"/>
        <v>21847</v>
      </c>
      <c r="U281" s="89">
        <f t="shared" si="35"/>
        <v>-59.00356539688497</v>
      </c>
    </row>
    <row r="282" spans="1:21" s="50" customFormat="1" ht="12.75">
      <c r="A282" s="60" t="s">
        <v>231</v>
      </c>
      <c r="B282" s="54">
        <v>26391</v>
      </c>
      <c r="C282" s="41">
        <v>15008</v>
      </c>
      <c r="D282" s="42">
        <v>298844</v>
      </c>
      <c r="E282" s="57">
        <v>156374</v>
      </c>
      <c r="F282" s="89">
        <f t="shared" si="32"/>
        <v>-47.67370266761253</v>
      </c>
      <c r="G282" s="61">
        <v>28250</v>
      </c>
      <c r="H282" s="41">
        <v>16121</v>
      </c>
      <c r="I282" s="41">
        <v>251129</v>
      </c>
      <c r="J282" s="57">
        <v>146780</v>
      </c>
      <c r="K282" s="89">
        <f t="shared" si="33"/>
        <v>-41.5519513875339</v>
      </c>
      <c r="L282" s="41">
        <v>3430</v>
      </c>
      <c r="M282" s="41">
        <v>1319</v>
      </c>
      <c r="N282" s="41">
        <v>31368</v>
      </c>
      <c r="O282" s="57">
        <v>11445</v>
      </c>
      <c r="P282" s="89">
        <f t="shared" si="34"/>
        <v>-63.51377199693956</v>
      </c>
      <c r="Q282" s="41">
        <f t="shared" si="36"/>
        <v>31680</v>
      </c>
      <c r="R282" s="41">
        <f t="shared" si="37"/>
        <v>17440</v>
      </c>
      <c r="S282" s="41">
        <f t="shared" si="38"/>
        <v>282497</v>
      </c>
      <c r="T282" s="57">
        <f t="shared" si="39"/>
        <v>158225</v>
      </c>
      <c r="U282" s="89">
        <f t="shared" si="35"/>
        <v>-43.99055565191843</v>
      </c>
    </row>
    <row r="283" spans="1:21" s="50" customFormat="1" ht="12.75">
      <c r="A283" s="15" t="s">
        <v>232</v>
      </c>
      <c r="B283" s="54">
        <v>29565</v>
      </c>
      <c r="C283" s="41">
        <v>20495</v>
      </c>
      <c r="D283" s="42">
        <v>329045</v>
      </c>
      <c r="E283" s="57">
        <v>188242</v>
      </c>
      <c r="F283" s="89">
        <f t="shared" si="32"/>
        <v>-42.79141150906411</v>
      </c>
      <c r="G283" s="61">
        <v>31314</v>
      </c>
      <c r="H283" s="41">
        <v>21388</v>
      </c>
      <c r="I283" s="41">
        <v>278319</v>
      </c>
      <c r="J283" s="57">
        <v>176202</v>
      </c>
      <c r="K283" s="89">
        <f t="shared" si="33"/>
        <v>-36.69063197266446</v>
      </c>
      <c r="L283" s="41">
        <v>4068</v>
      </c>
      <c r="M283" s="41">
        <v>2296</v>
      </c>
      <c r="N283" s="41">
        <v>37365</v>
      </c>
      <c r="O283" s="57">
        <v>18176</v>
      </c>
      <c r="P283" s="89">
        <f t="shared" si="34"/>
        <v>-51.355546634551054</v>
      </c>
      <c r="Q283" s="41">
        <f t="shared" si="36"/>
        <v>35382</v>
      </c>
      <c r="R283" s="41">
        <f t="shared" si="37"/>
        <v>23684</v>
      </c>
      <c r="S283" s="41">
        <f t="shared" si="38"/>
        <v>315684</v>
      </c>
      <c r="T283" s="57">
        <f t="shared" si="39"/>
        <v>194378</v>
      </c>
      <c r="U283" s="89">
        <f t="shared" si="35"/>
        <v>-38.42640108462893</v>
      </c>
    </row>
    <row r="284" spans="1:21" ht="12.75">
      <c r="A284" s="15"/>
      <c r="B284" s="54"/>
      <c r="C284" s="41"/>
      <c r="D284" s="42"/>
      <c r="E284" s="57"/>
      <c r="F284" s="88"/>
      <c r="G284" s="61"/>
      <c r="H284" s="41"/>
      <c r="I284" s="41"/>
      <c r="J284" s="57"/>
      <c r="K284" s="88"/>
      <c r="L284" s="41"/>
      <c r="M284" s="41"/>
      <c r="N284" s="41"/>
      <c r="O284" s="57"/>
      <c r="P284" s="88"/>
      <c r="Q284" s="41"/>
      <c r="R284" s="41"/>
      <c r="S284" s="41"/>
      <c r="T284" s="57"/>
      <c r="U284" s="88"/>
    </row>
    <row r="285" spans="1:21" ht="12.75">
      <c r="A285" s="79" t="s">
        <v>412</v>
      </c>
      <c r="B285" s="54"/>
      <c r="C285" s="41"/>
      <c r="D285" s="42"/>
      <c r="E285" s="57"/>
      <c r="F285" s="88"/>
      <c r="G285" s="61"/>
      <c r="H285" s="41"/>
      <c r="I285" s="41"/>
      <c r="J285" s="57"/>
      <c r="K285" s="88"/>
      <c r="L285" s="41"/>
      <c r="M285" s="41"/>
      <c r="N285" s="41"/>
      <c r="O285" s="57"/>
      <c r="P285" s="88"/>
      <c r="Q285" s="41"/>
      <c r="R285" s="41"/>
      <c r="S285" s="41"/>
      <c r="T285" s="57"/>
      <c r="U285" s="88"/>
    </row>
    <row r="286" spans="1:21" ht="12.75">
      <c r="A286" s="51" t="s">
        <v>32</v>
      </c>
      <c r="B286" s="35">
        <v>8225</v>
      </c>
      <c r="C286" s="10">
        <v>2732</v>
      </c>
      <c r="D286" s="9">
        <v>94500</v>
      </c>
      <c r="E286" s="56">
        <v>41934</v>
      </c>
      <c r="F286" s="88">
        <f t="shared" si="32"/>
        <v>-55.62539682539682</v>
      </c>
      <c r="G286" s="35">
        <v>9237</v>
      </c>
      <c r="H286" s="10">
        <v>3809</v>
      </c>
      <c r="I286" s="10">
        <v>79320</v>
      </c>
      <c r="J286" s="56">
        <v>42825</v>
      </c>
      <c r="K286" s="88">
        <f t="shared" si="33"/>
        <v>-46.00983358547655</v>
      </c>
      <c r="L286" s="10">
        <v>414</v>
      </c>
      <c r="M286" s="10">
        <v>129</v>
      </c>
      <c r="N286" s="10">
        <v>5709</v>
      </c>
      <c r="O286" s="56">
        <v>1807</v>
      </c>
      <c r="P286" s="88">
        <f t="shared" si="34"/>
        <v>-68.34822210544755</v>
      </c>
      <c r="Q286" s="10">
        <f t="shared" si="36"/>
        <v>9651</v>
      </c>
      <c r="R286" s="10">
        <f t="shared" si="37"/>
        <v>3938</v>
      </c>
      <c r="S286" s="10">
        <f t="shared" si="38"/>
        <v>85029</v>
      </c>
      <c r="T286" s="56">
        <f t="shared" si="39"/>
        <v>44632</v>
      </c>
      <c r="U286" s="88">
        <f t="shared" si="35"/>
        <v>-47.509673170330124</v>
      </c>
    </row>
    <row r="287" spans="1:21" ht="12.75">
      <c r="A287" s="51" t="s">
        <v>43</v>
      </c>
      <c r="B287" s="35">
        <v>741</v>
      </c>
      <c r="C287" s="10">
        <v>283</v>
      </c>
      <c r="D287" s="9">
        <v>9288</v>
      </c>
      <c r="E287" s="56">
        <v>4704</v>
      </c>
      <c r="F287" s="88">
        <f t="shared" si="32"/>
        <v>-49.35400516795866</v>
      </c>
      <c r="G287" s="35">
        <v>839</v>
      </c>
      <c r="H287" s="10">
        <v>519</v>
      </c>
      <c r="I287" s="10">
        <v>8431</v>
      </c>
      <c r="J287" s="56">
        <v>4753</v>
      </c>
      <c r="K287" s="88">
        <f t="shared" si="33"/>
        <v>-43.62471830150634</v>
      </c>
      <c r="L287" s="10">
        <v>66</v>
      </c>
      <c r="M287" s="10">
        <v>25</v>
      </c>
      <c r="N287" s="10">
        <v>346</v>
      </c>
      <c r="O287" s="56">
        <v>282</v>
      </c>
      <c r="P287" s="88">
        <f t="shared" si="34"/>
        <v>-18.497109826589593</v>
      </c>
      <c r="Q287" s="10">
        <f t="shared" si="36"/>
        <v>905</v>
      </c>
      <c r="R287" s="10">
        <f t="shared" si="37"/>
        <v>544</v>
      </c>
      <c r="S287" s="10">
        <f t="shared" si="38"/>
        <v>8777</v>
      </c>
      <c r="T287" s="56">
        <f t="shared" si="39"/>
        <v>5035</v>
      </c>
      <c r="U287" s="88">
        <f t="shared" si="35"/>
        <v>-42.634157456989854</v>
      </c>
    </row>
    <row r="288" spans="1:21" ht="12.75">
      <c r="A288" s="51" t="s">
        <v>55</v>
      </c>
      <c r="B288" s="35">
        <v>248</v>
      </c>
      <c r="C288" s="10">
        <v>109</v>
      </c>
      <c r="D288" s="9">
        <v>2388</v>
      </c>
      <c r="E288" s="56">
        <v>1221</v>
      </c>
      <c r="F288" s="88">
        <f t="shared" si="32"/>
        <v>-48.86934673366834</v>
      </c>
      <c r="G288" s="35">
        <v>263</v>
      </c>
      <c r="H288" s="10">
        <v>107</v>
      </c>
      <c r="I288" s="10">
        <v>1983</v>
      </c>
      <c r="J288" s="56">
        <v>1361</v>
      </c>
      <c r="K288" s="88">
        <f t="shared" si="33"/>
        <v>-31.366616238023198</v>
      </c>
      <c r="L288" s="10">
        <v>25</v>
      </c>
      <c r="M288" s="10">
        <v>20</v>
      </c>
      <c r="N288" s="10">
        <v>137</v>
      </c>
      <c r="O288" s="56">
        <v>102</v>
      </c>
      <c r="P288" s="88">
        <f t="shared" si="34"/>
        <v>-25.547445255474454</v>
      </c>
      <c r="Q288" s="10">
        <f t="shared" si="36"/>
        <v>288</v>
      </c>
      <c r="R288" s="10">
        <f t="shared" si="37"/>
        <v>127</v>
      </c>
      <c r="S288" s="10">
        <f t="shared" si="38"/>
        <v>2120</v>
      </c>
      <c r="T288" s="56">
        <f t="shared" si="39"/>
        <v>1463</v>
      </c>
      <c r="U288" s="88">
        <f t="shared" si="35"/>
        <v>-30.99056603773585</v>
      </c>
    </row>
    <row r="289" spans="1:21" ht="12.75">
      <c r="A289" s="51" t="s">
        <v>50</v>
      </c>
      <c r="B289" s="35">
        <v>13880</v>
      </c>
      <c r="C289" s="10">
        <v>9287</v>
      </c>
      <c r="D289" s="9">
        <v>158192</v>
      </c>
      <c r="E289" s="56">
        <v>87342</v>
      </c>
      <c r="F289" s="88">
        <f t="shared" si="32"/>
        <v>-44.787347021341155</v>
      </c>
      <c r="G289" s="35">
        <v>14194</v>
      </c>
      <c r="H289" s="10">
        <v>9028</v>
      </c>
      <c r="I289" s="10">
        <v>132522</v>
      </c>
      <c r="J289" s="56">
        <v>77621</v>
      </c>
      <c r="K289" s="88">
        <f t="shared" si="33"/>
        <v>-41.42783839664357</v>
      </c>
      <c r="L289" s="10">
        <v>2100</v>
      </c>
      <c r="M289" s="10">
        <v>791</v>
      </c>
      <c r="N289" s="10">
        <v>20125</v>
      </c>
      <c r="O289" s="56">
        <v>7034</v>
      </c>
      <c r="P289" s="88">
        <f t="shared" si="34"/>
        <v>-65.04844720496894</v>
      </c>
      <c r="Q289" s="10">
        <f t="shared" si="36"/>
        <v>16294</v>
      </c>
      <c r="R289" s="10">
        <f t="shared" si="37"/>
        <v>9819</v>
      </c>
      <c r="S289" s="10">
        <f t="shared" si="38"/>
        <v>152647</v>
      </c>
      <c r="T289" s="56">
        <f t="shared" si="39"/>
        <v>84655</v>
      </c>
      <c r="U289" s="88">
        <f t="shared" si="35"/>
        <v>-44.54198248245953</v>
      </c>
    </row>
    <row r="290" spans="1:21" ht="12.75">
      <c r="A290" s="51" t="s">
        <v>56</v>
      </c>
      <c r="B290" s="35">
        <v>3297</v>
      </c>
      <c r="C290" s="10">
        <v>2597</v>
      </c>
      <c r="D290" s="9">
        <v>34476</v>
      </c>
      <c r="E290" s="56">
        <v>21173</v>
      </c>
      <c r="F290" s="88">
        <f t="shared" si="32"/>
        <v>-38.58626290752988</v>
      </c>
      <c r="G290" s="35">
        <v>3594</v>
      </c>
      <c r="H290" s="10">
        <v>2526</v>
      </c>
      <c r="I290" s="10">
        <v>28036</v>
      </c>
      <c r="J290" s="56">
        <v>19439</v>
      </c>
      <c r="K290" s="88">
        <f t="shared" si="33"/>
        <v>-30.664146097874163</v>
      </c>
      <c r="L290" s="10">
        <v>825</v>
      </c>
      <c r="M290" s="10">
        <v>354</v>
      </c>
      <c r="N290" s="10">
        <v>5051</v>
      </c>
      <c r="O290" s="56">
        <v>2220</v>
      </c>
      <c r="P290" s="88">
        <f t="shared" si="34"/>
        <v>-56.04830726588794</v>
      </c>
      <c r="Q290" s="10">
        <f t="shared" si="36"/>
        <v>4419</v>
      </c>
      <c r="R290" s="10">
        <f t="shared" si="37"/>
        <v>2880</v>
      </c>
      <c r="S290" s="10">
        <f t="shared" si="38"/>
        <v>33087</v>
      </c>
      <c r="T290" s="56">
        <f t="shared" si="39"/>
        <v>21659</v>
      </c>
      <c r="U290" s="88">
        <f t="shared" si="35"/>
        <v>-34.539245020703</v>
      </c>
    </row>
    <row r="291" spans="1:21" ht="12.75">
      <c r="A291" s="51" t="s">
        <v>57</v>
      </c>
      <c r="B291" s="29" t="s">
        <v>110</v>
      </c>
      <c r="C291" s="9" t="s">
        <v>110</v>
      </c>
      <c r="D291" s="9" t="s">
        <v>110</v>
      </c>
      <c r="E291" s="66" t="s">
        <v>110</v>
      </c>
      <c r="F291" s="88" t="s">
        <v>110</v>
      </c>
      <c r="G291" s="35">
        <v>123</v>
      </c>
      <c r="H291" s="10">
        <v>132</v>
      </c>
      <c r="I291" s="10">
        <v>837</v>
      </c>
      <c r="J291" s="56">
        <v>781</v>
      </c>
      <c r="K291" s="88">
        <f t="shared" si="33"/>
        <v>-6.690561529271206</v>
      </c>
      <c r="L291" s="10">
        <v>0</v>
      </c>
      <c r="M291" s="10">
        <v>0</v>
      </c>
      <c r="N291" s="10">
        <v>0</v>
      </c>
      <c r="O291" s="56">
        <v>0</v>
      </c>
      <c r="P291" s="88" t="s">
        <v>380</v>
      </c>
      <c r="Q291" s="10">
        <f t="shared" si="36"/>
        <v>123</v>
      </c>
      <c r="R291" s="10">
        <f t="shared" si="37"/>
        <v>132</v>
      </c>
      <c r="S291" s="10">
        <f t="shared" si="38"/>
        <v>837</v>
      </c>
      <c r="T291" s="56">
        <f t="shared" si="39"/>
        <v>781</v>
      </c>
      <c r="U291" s="88">
        <f t="shared" si="35"/>
        <v>-6.690561529271206</v>
      </c>
    </row>
    <row r="292" spans="1:21" ht="12.75">
      <c r="A292" s="60" t="s">
        <v>80</v>
      </c>
      <c r="B292" s="61">
        <v>26391</v>
      </c>
      <c r="C292" s="41">
        <v>15008</v>
      </c>
      <c r="D292" s="42">
        <v>298844</v>
      </c>
      <c r="E292" s="57">
        <v>156374</v>
      </c>
      <c r="F292" s="89">
        <f>(E292-D292)/D292*100</f>
        <v>-47.67370266761253</v>
      </c>
      <c r="G292" s="61">
        <v>28250</v>
      </c>
      <c r="H292" s="41">
        <v>16121</v>
      </c>
      <c r="I292" s="41">
        <v>251129</v>
      </c>
      <c r="J292" s="57">
        <v>146780</v>
      </c>
      <c r="K292" s="89">
        <f t="shared" si="33"/>
        <v>-41.5519513875339</v>
      </c>
      <c r="L292" s="41">
        <v>3430</v>
      </c>
      <c r="M292" s="41">
        <v>1319</v>
      </c>
      <c r="N292" s="41">
        <v>31368</v>
      </c>
      <c r="O292" s="57">
        <v>11445</v>
      </c>
      <c r="P292" s="89">
        <f t="shared" si="34"/>
        <v>-63.51377199693956</v>
      </c>
      <c r="Q292" s="41">
        <f t="shared" si="36"/>
        <v>31680</v>
      </c>
      <c r="R292" s="41">
        <f t="shared" si="37"/>
        <v>17440</v>
      </c>
      <c r="S292" s="41">
        <f t="shared" si="38"/>
        <v>282497</v>
      </c>
      <c r="T292" s="57">
        <f t="shared" si="39"/>
        <v>158225</v>
      </c>
      <c r="U292" s="89">
        <f t="shared" si="35"/>
        <v>-43.99055565191843</v>
      </c>
    </row>
    <row r="293" spans="1:21" ht="12.75">
      <c r="A293" s="15" t="s">
        <v>16</v>
      </c>
      <c r="B293" s="61">
        <v>29565</v>
      </c>
      <c r="C293" s="41">
        <v>20495</v>
      </c>
      <c r="D293" s="42">
        <v>329045</v>
      </c>
      <c r="E293" s="57">
        <v>188242</v>
      </c>
      <c r="F293" s="89">
        <f t="shared" si="32"/>
        <v>-42.79141150906411</v>
      </c>
      <c r="G293" s="61">
        <v>31314</v>
      </c>
      <c r="H293" s="41">
        <v>21388</v>
      </c>
      <c r="I293" s="41">
        <v>278319</v>
      </c>
      <c r="J293" s="57">
        <v>176202</v>
      </c>
      <c r="K293" s="89">
        <f t="shared" si="33"/>
        <v>-36.69063197266446</v>
      </c>
      <c r="L293" s="41">
        <v>4068</v>
      </c>
      <c r="M293" s="41">
        <v>2296</v>
      </c>
      <c r="N293" s="41">
        <v>37365</v>
      </c>
      <c r="O293" s="57">
        <v>18176</v>
      </c>
      <c r="P293" s="89">
        <f t="shared" si="34"/>
        <v>-51.355546634551054</v>
      </c>
      <c r="Q293" s="41">
        <f t="shared" si="36"/>
        <v>35382</v>
      </c>
      <c r="R293" s="41">
        <f t="shared" si="37"/>
        <v>23684</v>
      </c>
      <c r="S293" s="41">
        <f t="shared" si="38"/>
        <v>315684</v>
      </c>
      <c r="T293" s="57">
        <f t="shared" si="39"/>
        <v>194378</v>
      </c>
      <c r="U293" s="89">
        <f t="shared" si="35"/>
        <v>-38.42640108462893</v>
      </c>
    </row>
    <row r="294" spans="1:21" ht="12.75">
      <c r="A294" s="15"/>
      <c r="B294" s="54"/>
      <c r="C294" s="41"/>
      <c r="D294" s="42"/>
      <c r="E294" s="57"/>
      <c r="F294" s="88"/>
      <c r="G294" s="61"/>
      <c r="H294" s="41"/>
      <c r="I294" s="41"/>
      <c r="J294" s="57"/>
      <c r="K294" s="88"/>
      <c r="L294" s="41"/>
      <c r="M294" s="41"/>
      <c r="N294" s="41"/>
      <c r="O294" s="57"/>
      <c r="P294" s="88"/>
      <c r="Q294" s="41"/>
      <c r="R294" s="41"/>
      <c r="S294" s="41"/>
      <c r="T294" s="57"/>
      <c r="U294" s="88"/>
    </row>
    <row r="295" spans="1:21" ht="12.75">
      <c r="A295" s="15" t="s">
        <v>17</v>
      </c>
      <c r="B295" s="2"/>
      <c r="C295" s="3"/>
      <c r="D295" s="3"/>
      <c r="E295" s="5"/>
      <c r="F295" s="88"/>
      <c r="G295" s="2"/>
      <c r="H295" s="3"/>
      <c r="I295" s="3"/>
      <c r="J295" s="5"/>
      <c r="K295" s="88"/>
      <c r="L295" s="3"/>
      <c r="M295" s="3"/>
      <c r="N295" s="3"/>
      <c r="O295" s="5"/>
      <c r="P295" s="88"/>
      <c r="Q295" s="3"/>
      <c r="R295" s="3"/>
      <c r="S295" s="3"/>
      <c r="T295" s="5"/>
      <c r="U295" s="88"/>
    </row>
    <row r="296" spans="1:21" ht="12.75">
      <c r="A296" s="15" t="s">
        <v>77</v>
      </c>
      <c r="B296" s="2"/>
      <c r="C296" s="3"/>
      <c r="D296" s="3"/>
      <c r="E296" s="5"/>
      <c r="F296" s="88"/>
      <c r="G296" s="2"/>
      <c r="H296" s="3"/>
      <c r="I296" s="3"/>
      <c r="J296" s="5"/>
      <c r="K296" s="88"/>
      <c r="L296" s="3"/>
      <c r="M296" s="3"/>
      <c r="N296" s="3"/>
      <c r="O296" s="5"/>
      <c r="P296" s="88"/>
      <c r="Q296" s="3"/>
      <c r="R296" s="3"/>
      <c r="S296" s="3"/>
      <c r="T296" s="5"/>
      <c r="U296" s="88"/>
    </row>
    <row r="297" spans="1:21" ht="12.75">
      <c r="A297" s="15" t="s">
        <v>233</v>
      </c>
      <c r="B297" s="2"/>
      <c r="C297" s="3"/>
      <c r="D297" s="3"/>
      <c r="E297" s="5"/>
      <c r="F297" s="88"/>
      <c r="G297" s="2"/>
      <c r="H297" s="3"/>
      <c r="I297" s="3"/>
      <c r="J297" s="5"/>
      <c r="K297" s="88"/>
      <c r="L297" s="3"/>
      <c r="M297" s="3"/>
      <c r="N297" s="3"/>
      <c r="O297" s="5"/>
      <c r="P297" s="88"/>
      <c r="Q297" s="3"/>
      <c r="R297" s="3"/>
      <c r="S297" s="3"/>
      <c r="T297" s="5"/>
      <c r="U297" s="88"/>
    </row>
    <row r="298" spans="1:21" ht="12.75">
      <c r="A298" s="15" t="s">
        <v>234</v>
      </c>
      <c r="B298" s="2"/>
      <c r="C298" s="3"/>
      <c r="D298" s="3"/>
      <c r="E298" s="5"/>
      <c r="F298" s="88"/>
      <c r="G298" s="2"/>
      <c r="H298" s="3"/>
      <c r="I298" s="3"/>
      <c r="J298" s="5"/>
      <c r="K298" s="88"/>
      <c r="L298" s="3"/>
      <c r="M298" s="3"/>
      <c r="N298" s="3"/>
      <c r="O298" s="5"/>
      <c r="P298" s="88"/>
      <c r="Q298" s="3"/>
      <c r="R298" s="3"/>
      <c r="S298" s="3"/>
      <c r="T298" s="5"/>
      <c r="U298" s="88"/>
    </row>
    <row r="299" spans="1:21" ht="12.75">
      <c r="A299" s="51" t="s">
        <v>235</v>
      </c>
      <c r="B299" s="68">
        <v>810</v>
      </c>
      <c r="C299" s="62">
        <v>800</v>
      </c>
      <c r="D299" s="9">
        <v>6437</v>
      </c>
      <c r="E299" s="66">
        <v>5797</v>
      </c>
      <c r="F299" s="88">
        <f aca="true" t="shared" si="40" ref="F299:F359">(E299-D299)/D299*100</f>
        <v>-9.942519807363679</v>
      </c>
      <c r="G299" s="68">
        <v>418</v>
      </c>
      <c r="H299" s="62">
        <v>830</v>
      </c>
      <c r="I299" s="9">
        <v>5786</v>
      </c>
      <c r="J299" s="66">
        <v>6238</v>
      </c>
      <c r="K299" s="88">
        <f aca="true" t="shared" si="41" ref="K299:K359">(J299-I299)/I299*100</f>
        <v>7.811959903214656</v>
      </c>
      <c r="L299" s="62">
        <v>6</v>
      </c>
      <c r="M299" s="62">
        <v>4</v>
      </c>
      <c r="N299" s="62">
        <v>171</v>
      </c>
      <c r="O299" s="63">
        <v>127</v>
      </c>
      <c r="P299" s="88">
        <f aca="true" t="shared" si="42" ref="P299:P359">(O299-N299)/N299*100</f>
        <v>-25.730994152046783</v>
      </c>
      <c r="Q299" s="62">
        <f t="shared" si="36"/>
        <v>424</v>
      </c>
      <c r="R299" s="62">
        <f t="shared" si="37"/>
        <v>834</v>
      </c>
      <c r="S299" s="62">
        <f t="shared" si="38"/>
        <v>5957</v>
      </c>
      <c r="T299" s="63">
        <f t="shared" si="39"/>
        <v>6365</v>
      </c>
      <c r="U299" s="88">
        <f aca="true" t="shared" si="43" ref="U299:U359">(T299-S299)/S299*100</f>
        <v>6.849085109954675</v>
      </c>
    </row>
    <row r="300" spans="1:21" ht="12.75">
      <c r="A300" s="52" t="s">
        <v>400</v>
      </c>
      <c r="B300" s="68">
        <v>81</v>
      </c>
      <c r="C300" s="62">
        <v>1</v>
      </c>
      <c r="D300" s="9">
        <v>1137</v>
      </c>
      <c r="E300" s="63">
        <v>758</v>
      </c>
      <c r="F300" s="88">
        <f t="shared" si="40"/>
        <v>-33.33333333333333</v>
      </c>
      <c r="G300" s="68">
        <v>84</v>
      </c>
      <c r="H300" s="62">
        <v>52</v>
      </c>
      <c r="I300" s="9">
        <v>1055</v>
      </c>
      <c r="J300" s="63">
        <v>912</v>
      </c>
      <c r="K300" s="88">
        <f t="shared" si="41"/>
        <v>-13.554502369668247</v>
      </c>
      <c r="L300" s="62">
        <v>0</v>
      </c>
      <c r="M300" s="62">
        <v>0</v>
      </c>
      <c r="N300" s="62">
        <v>50</v>
      </c>
      <c r="O300" s="63">
        <v>60</v>
      </c>
      <c r="P300" s="88">
        <f t="shared" si="42"/>
        <v>20</v>
      </c>
      <c r="Q300" s="62">
        <f t="shared" si="36"/>
        <v>84</v>
      </c>
      <c r="R300" s="62">
        <f t="shared" si="37"/>
        <v>52</v>
      </c>
      <c r="S300" s="62">
        <f t="shared" si="38"/>
        <v>1105</v>
      </c>
      <c r="T300" s="63">
        <f t="shared" si="39"/>
        <v>972</v>
      </c>
      <c r="U300" s="88">
        <f t="shared" si="43"/>
        <v>-12.036199095022624</v>
      </c>
    </row>
    <row r="301" spans="1:21" ht="12.75">
      <c r="A301" s="51" t="s">
        <v>55</v>
      </c>
      <c r="B301" s="68">
        <v>20</v>
      </c>
      <c r="C301" s="62">
        <v>10</v>
      </c>
      <c r="D301" s="62">
        <v>176</v>
      </c>
      <c r="E301" s="63">
        <v>249</v>
      </c>
      <c r="F301" s="88">
        <f t="shared" si="40"/>
        <v>41.47727272727273</v>
      </c>
      <c r="G301" s="68">
        <v>23</v>
      </c>
      <c r="H301" s="62">
        <v>19</v>
      </c>
      <c r="I301" s="62">
        <v>341</v>
      </c>
      <c r="J301" s="63">
        <v>395</v>
      </c>
      <c r="K301" s="88">
        <f t="shared" si="41"/>
        <v>15.835777126099707</v>
      </c>
      <c r="L301" s="62">
        <v>0</v>
      </c>
      <c r="M301" s="62">
        <v>0</v>
      </c>
      <c r="N301" s="62">
        <v>0</v>
      </c>
      <c r="O301" s="63">
        <v>32</v>
      </c>
      <c r="P301" s="88" t="s">
        <v>380</v>
      </c>
      <c r="Q301" s="62">
        <f t="shared" si="36"/>
        <v>23</v>
      </c>
      <c r="R301" s="62">
        <f t="shared" si="37"/>
        <v>19</v>
      </c>
      <c r="S301" s="62">
        <f t="shared" si="38"/>
        <v>341</v>
      </c>
      <c r="T301" s="63">
        <f t="shared" si="39"/>
        <v>427</v>
      </c>
      <c r="U301" s="88">
        <f t="shared" si="43"/>
        <v>25.219941348973606</v>
      </c>
    </row>
    <row r="302" spans="1:21" ht="12.75">
      <c r="A302" s="51" t="s">
        <v>236</v>
      </c>
      <c r="B302" s="68">
        <v>90</v>
      </c>
      <c r="C302" s="62">
        <v>229</v>
      </c>
      <c r="D302" s="9">
        <v>2869</v>
      </c>
      <c r="E302" s="66">
        <v>2876</v>
      </c>
      <c r="F302" s="88">
        <f t="shared" si="40"/>
        <v>0.24398745207389336</v>
      </c>
      <c r="G302" s="68">
        <v>190</v>
      </c>
      <c r="H302" s="62">
        <v>286</v>
      </c>
      <c r="I302" s="9">
        <v>2326</v>
      </c>
      <c r="J302" s="66">
        <v>5168</v>
      </c>
      <c r="K302" s="88">
        <f t="shared" si="41"/>
        <v>122.18400687876183</v>
      </c>
      <c r="L302" s="62">
        <v>51</v>
      </c>
      <c r="M302" s="62">
        <v>71</v>
      </c>
      <c r="N302" s="62">
        <v>194</v>
      </c>
      <c r="O302" s="63">
        <v>405</v>
      </c>
      <c r="P302" s="88">
        <f t="shared" si="42"/>
        <v>108.76288659793813</v>
      </c>
      <c r="Q302" s="62">
        <f t="shared" si="36"/>
        <v>241</v>
      </c>
      <c r="R302" s="62">
        <f t="shared" si="37"/>
        <v>357</v>
      </c>
      <c r="S302" s="62">
        <f t="shared" si="38"/>
        <v>2520</v>
      </c>
      <c r="T302" s="63">
        <f t="shared" si="39"/>
        <v>5573</v>
      </c>
      <c r="U302" s="88">
        <f t="shared" si="43"/>
        <v>121.15079365079364</v>
      </c>
    </row>
    <row r="303" spans="1:21" ht="12.75">
      <c r="A303" s="15" t="s">
        <v>181</v>
      </c>
      <c r="B303" s="54">
        <v>1001</v>
      </c>
      <c r="C303" s="41">
        <v>1040</v>
      </c>
      <c r="D303" s="42">
        <v>10619</v>
      </c>
      <c r="E303" s="57">
        <v>9680</v>
      </c>
      <c r="F303" s="89">
        <f t="shared" si="40"/>
        <v>-8.842640549957622</v>
      </c>
      <c r="G303" s="61">
        <v>715</v>
      </c>
      <c r="H303" s="41">
        <v>1187</v>
      </c>
      <c r="I303" s="41">
        <v>9508</v>
      </c>
      <c r="J303" s="57">
        <v>12713</v>
      </c>
      <c r="K303" s="89">
        <f t="shared" si="41"/>
        <v>33.708456037021456</v>
      </c>
      <c r="L303" s="41">
        <v>57</v>
      </c>
      <c r="M303" s="41">
        <v>75</v>
      </c>
      <c r="N303" s="41">
        <v>415</v>
      </c>
      <c r="O303" s="57">
        <v>624</v>
      </c>
      <c r="P303" s="89">
        <f t="shared" si="42"/>
        <v>50.36144578313253</v>
      </c>
      <c r="Q303" s="41">
        <f t="shared" si="36"/>
        <v>772</v>
      </c>
      <c r="R303" s="41">
        <f t="shared" si="37"/>
        <v>1262</v>
      </c>
      <c r="S303" s="41">
        <f t="shared" si="38"/>
        <v>9923</v>
      </c>
      <c r="T303" s="57">
        <f t="shared" si="39"/>
        <v>13337</v>
      </c>
      <c r="U303" s="89">
        <f t="shared" si="43"/>
        <v>34.40491786758037</v>
      </c>
    </row>
    <row r="304" spans="1:21" ht="12.75">
      <c r="A304" s="15" t="s">
        <v>404</v>
      </c>
      <c r="B304" s="54"/>
      <c r="C304" s="41"/>
      <c r="D304" s="42"/>
      <c r="E304" s="57"/>
      <c r="F304" s="88"/>
      <c r="G304" s="61"/>
      <c r="H304" s="41"/>
      <c r="I304" s="41"/>
      <c r="J304" s="57"/>
      <c r="K304" s="88"/>
      <c r="L304" s="41"/>
      <c r="M304" s="41"/>
      <c r="N304" s="41"/>
      <c r="O304" s="57"/>
      <c r="P304" s="88"/>
      <c r="Q304" s="41"/>
      <c r="R304" s="41"/>
      <c r="S304" s="41"/>
      <c r="T304" s="57"/>
      <c r="U304" s="88"/>
    </row>
    <row r="305" spans="1:21" ht="12.75">
      <c r="A305" s="15" t="s">
        <v>237</v>
      </c>
      <c r="B305" s="2"/>
      <c r="C305" s="3"/>
      <c r="D305" s="3"/>
      <c r="E305" s="5"/>
      <c r="F305" s="88"/>
      <c r="G305" s="2"/>
      <c r="H305" s="3"/>
      <c r="I305" s="3"/>
      <c r="J305" s="5"/>
      <c r="K305" s="88"/>
      <c r="L305" s="3"/>
      <c r="M305" s="3"/>
      <c r="N305" s="3"/>
      <c r="O305" s="5"/>
      <c r="P305" s="88"/>
      <c r="Q305" s="3"/>
      <c r="R305" s="3"/>
      <c r="S305" s="3"/>
      <c r="T305" s="5"/>
      <c r="U305" s="88"/>
    </row>
    <row r="306" spans="1:21" ht="12.75">
      <c r="A306" s="15" t="s">
        <v>238</v>
      </c>
      <c r="B306" s="2"/>
      <c r="C306" s="3"/>
      <c r="D306" s="3"/>
      <c r="E306" s="5"/>
      <c r="F306" s="88"/>
      <c r="G306" s="2"/>
      <c r="H306" s="3"/>
      <c r="I306" s="3"/>
      <c r="J306" s="5"/>
      <c r="K306" s="88"/>
      <c r="L306" s="3"/>
      <c r="M306" s="3"/>
      <c r="N306" s="3"/>
      <c r="O306" s="5"/>
      <c r="P306" s="88"/>
      <c r="Q306" s="3"/>
      <c r="R306" s="3"/>
      <c r="S306" s="3"/>
      <c r="T306" s="5"/>
      <c r="U306" s="88"/>
    </row>
    <row r="307" spans="1:21" ht="12.75">
      <c r="A307" s="51" t="s">
        <v>239</v>
      </c>
      <c r="B307" s="68">
        <v>200</v>
      </c>
      <c r="C307" s="62">
        <v>121</v>
      </c>
      <c r="D307" s="9">
        <v>1091</v>
      </c>
      <c r="E307" s="66">
        <v>1020</v>
      </c>
      <c r="F307" s="88">
        <f t="shared" si="40"/>
        <v>-6.507791017415215</v>
      </c>
      <c r="G307" s="68">
        <v>40</v>
      </c>
      <c r="H307" s="62">
        <v>71</v>
      </c>
      <c r="I307" s="62">
        <v>905</v>
      </c>
      <c r="J307" s="63">
        <v>960</v>
      </c>
      <c r="K307" s="88">
        <f t="shared" si="41"/>
        <v>6.077348066298343</v>
      </c>
      <c r="L307" s="62">
        <v>21</v>
      </c>
      <c r="M307" s="62">
        <v>2</v>
      </c>
      <c r="N307" s="62">
        <v>76</v>
      </c>
      <c r="O307" s="63">
        <v>120</v>
      </c>
      <c r="P307" s="88">
        <f t="shared" si="42"/>
        <v>57.89473684210527</v>
      </c>
      <c r="Q307" s="62">
        <f t="shared" si="36"/>
        <v>61</v>
      </c>
      <c r="R307" s="62">
        <f t="shared" si="37"/>
        <v>73</v>
      </c>
      <c r="S307" s="62">
        <f t="shared" si="38"/>
        <v>981</v>
      </c>
      <c r="T307" s="63">
        <f t="shared" si="39"/>
        <v>1080</v>
      </c>
      <c r="U307" s="88">
        <f t="shared" si="43"/>
        <v>10.091743119266056</v>
      </c>
    </row>
    <row r="308" spans="1:21" ht="12.75">
      <c r="A308" s="51" t="s">
        <v>35</v>
      </c>
      <c r="B308" s="68">
        <v>282</v>
      </c>
      <c r="C308" s="62">
        <v>283</v>
      </c>
      <c r="D308" s="9">
        <v>1805</v>
      </c>
      <c r="E308" s="66">
        <v>1576</v>
      </c>
      <c r="F308" s="88">
        <f t="shared" si="40"/>
        <v>-12.686980609418283</v>
      </c>
      <c r="G308" s="68">
        <v>121</v>
      </c>
      <c r="H308" s="62">
        <v>377</v>
      </c>
      <c r="I308" s="9">
        <v>1640</v>
      </c>
      <c r="J308" s="66">
        <v>1801</v>
      </c>
      <c r="K308" s="88">
        <f t="shared" si="41"/>
        <v>9.817073170731708</v>
      </c>
      <c r="L308" s="62">
        <v>8</v>
      </c>
      <c r="M308" s="62">
        <v>0</v>
      </c>
      <c r="N308" s="62">
        <v>34</v>
      </c>
      <c r="O308" s="63">
        <v>51</v>
      </c>
      <c r="P308" s="88">
        <f t="shared" si="42"/>
        <v>50</v>
      </c>
      <c r="Q308" s="62">
        <f t="shared" si="36"/>
        <v>129</v>
      </c>
      <c r="R308" s="62">
        <f t="shared" si="37"/>
        <v>377</v>
      </c>
      <c r="S308" s="62">
        <f t="shared" si="38"/>
        <v>1674</v>
      </c>
      <c r="T308" s="63">
        <f t="shared" si="39"/>
        <v>1852</v>
      </c>
      <c r="U308" s="88">
        <f t="shared" si="43"/>
        <v>10.63321385902031</v>
      </c>
    </row>
    <row r="309" spans="1:21" ht="12.75">
      <c r="A309" s="52" t="s">
        <v>240</v>
      </c>
      <c r="B309" s="68">
        <v>135</v>
      </c>
      <c r="C309" s="62">
        <v>52</v>
      </c>
      <c r="D309" s="62">
        <v>762</v>
      </c>
      <c r="E309" s="63">
        <v>476</v>
      </c>
      <c r="F309" s="88">
        <f t="shared" si="40"/>
        <v>-37.53280839895013</v>
      </c>
      <c r="G309" s="68">
        <v>41</v>
      </c>
      <c r="H309" s="62">
        <v>18</v>
      </c>
      <c r="I309" s="62">
        <v>741</v>
      </c>
      <c r="J309" s="63">
        <v>552</v>
      </c>
      <c r="K309" s="88">
        <f t="shared" si="41"/>
        <v>-25.506072874493928</v>
      </c>
      <c r="L309" s="62">
        <v>0</v>
      </c>
      <c r="M309" s="62">
        <v>0</v>
      </c>
      <c r="N309" s="62">
        <v>35</v>
      </c>
      <c r="O309" s="63">
        <v>20</v>
      </c>
      <c r="P309" s="88">
        <f t="shared" si="42"/>
        <v>-42.857142857142854</v>
      </c>
      <c r="Q309" s="62">
        <f t="shared" si="36"/>
        <v>41</v>
      </c>
      <c r="R309" s="62">
        <f t="shared" si="37"/>
        <v>18</v>
      </c>
      <c r="S309" s="62">
        <f t="shared" si="38"/>
        <v>776</v>
      </c>
      <c r="T309" s="63">
        <f t="shared" si="39"/>
        <v>572</v>
      </c>
      <c r="U309" s="88">
        <f t="shared" si="43"/>
        <v>-26.288659793814436</v>
      </c>
    </row>
    <row r="310" spans="1:21" ht="12.75">
      <c r="A310" s="51" t="s">
        <v>241</v>
      </c>
      <c r="B310" s="68">
        <v>432</v>
      </c>
      <c r="C310" s="62">
        <v>162</v>
      </c>
      <c r="D310" s="9">
        <v>3076</v>
      </c>
      <c r="E310" s="66">
        <v>1981</v>
      </c>
      <c r="F310" s="88">
        <f t="shared" si="40"/>
        <v>-35.598179453836146</v>
      </c>
      <c r="G310" s="68">
        <v>164</v>
      </c>
      <c r="H310" s="62">
        <v>145</v>
      </c>
      <c r="I310" s="9">
        <v>3124</v>
      </c>
      <c r="J310" s="66">
        <v>2652</v>
      </c>
      <c r="K310" s="88">
        <f t="shared" si="41"/>
        <v>-15.108834827144687</v>
      </c>
      <c r="L310" s="62">
        <v>4</v>
      </c>
      <c r="M310" s="62">
        <v>0</v>
      </c>
      <c r="N310" s="62">
        <v>20</v>
      </c>
      <c r="O310" s="63">
        <v>47</v>
      </c>
      <c r="P310" s="88">
        <f t="shared" si="42"/>
        <v>135</v>
      </c>
      <c r="Q310" s="62">
        <f t="shared" si="36"/>
        <v>168</v>
      </c>
      <c r="R310" s="62">
        <f t="shared" si="37"/>
        <v>145</v>
      </c>
      <c r="S310" s="62">
        <f t="shared" si="38"/>
        <v>3144</v>
      </c>
      <c r="T310" s="63">
        <f t="shared" si="39"/>
        <v>2699</v>
      </c>
      <c r="U310" s="88">
        <f t="shared" si="43"/>
        <v>-14.153944020356235</v>
      </c>
    </row>
    <row r="311" spans="1:21" ht="12.75">
      <c r="A311" s="51" t="s">
        <v>242</v>
      </c>
      <c r="B311" s="68">
        <v>492</v>
      </c>
      <c r="C311" s="62">
        <v>338</v>
      </c>
      <c r="D311" s="9">
        <v>7319</v>
      </c>
      <c r="E311" s="66">
        <v>5886</v>
      </c>
      <c r="F311" s="88">
        <f t="shared" si="40"/>
        <v>-19.57917748326274</v>
      </c>
      <c r="G311" s="68">
        <v>716</v>
      </c>
      <c r="H311" s="62">
        <v>693</v>
      </c>
      <c r="I311" s="9">
        <v>7938</v>
      </c>
      <c r="J311" s="66">
        <v>7191</v>
      </c>
      <c r="K311" s="88">
        <f t="shared" si="41"/>
        <v>-9.410430839002268</v>
      </c>
      <c r="L311" s="62">
        <v>137</v>
      </c>
      <c r="M311" s="62">
        <v>24</v>
      </c>
      <c r="N311" s="9">
        <v>1442</v>
      </c>
      <c r="O311" s="63">
        <v>811</v>
      </c>
      <c r="P311" s="88">
        <f t="shared" si="42"/>
        <v>-43.75866851595007</v>
      </c>
      <c r="Q311" s="62">
        <f t="shared" si="36"/>
        <v>853</v>
      </c>
      <c r="R311" s="62">
        <f t="shared" si="37"/>
        <v>717</v>
      </c>
      <c r="S311" s="9">
        <f t="shared" si="38"/>
        <v>9380</v>
      </c>
      <c r="T311" s="63">
        <f t="shared" si="39"/>
        <v>8002</v>
      </c>
      <c r="U311" s="88">
        <f t="shared" si="43"/>
        <v>-14.690831556503198</v>
      </c>
    </row>
    <row r="312" spans="1:21" ht="12.75">
      <c r="A312" s="51" t="s">
        <v>243</v>
      </c>
      <c r="B312" s="68">
        <v>463</v>
      </c>
      <c r="C312" s="62">
        <v>422</v>
      </c>
      <c r="D312" s="9">
        <v>4834</v>
      </c>
      <c r="E312" s="66">
        <v>3171</v>
      </c>
      <c r="F312" s="88">
        <f t="shared" si="40"/>
        <v>-34.40215142738933</v>
      </c>
      <c r="G312" s="68">
        <v>368</v>
      </c>
      <c r="H312" s="62">
        <v>477</v>
      </c>
      <c r="I312" s="9">
        <v>4562</v>
      </c>
      <c r="J312" s="66">
        <v>3842</v>
      </c>
      <c r="K312" s="88">
        <f t="shared" si="41"/>
        <v>-15.78255151249452</v>
      </c>
      <c r="L312" s="62">
        <v>28</v>
      </c>
      <c r="M312" s="62">
        <v>10</v>
      </c>
      <c r="N312" s="62">
        <v>469</v>
      </c>
      <c r="O312" s="63">
        <v>138</v>
      </c>
      <c r="P312" s="88">
        <f t="shared" si="42"/>
        <v>-70.57569296375267</v>
      </c>
      <c r="Q312" s="62">
        <f t="shared" si="36"/>
        <v>396</v>
      </c>
      <c r="R312" s="62">
        <f t="shared" si="37"/>
        <v>487</v>
      </c>
      <c r="S312" s="62">
        <f t="shared" si="38"/>
        <v>5031</v>
      </c>
      <c r="T312" s="63">
        <f t="shared" si="39"/>
        <v>3980</v>
      </c>
      <c r="U312" s="88">
        <f t="shared" si="43"/>
        <v>-20.890479030013914</v>
      </c>
    </row>
    <row r="313" spans="1:21" ht="12.75">
      <c r="A313" s="15" t="s">
        <v>188</v>
      </c>
      <c r="B313" s="54">
        <v>2004</v>
      </c>
      <c r="C313" s="41">
        <v>1378</v>
      </c>
      <c r="D313" s="42">
        <v>18887</v>
      </c>
      <c r="E313" s="57">
        <v>14110</v>
      </c>
      <c r="F313" s="89">
        <f t="shared" si="40"/>
        <v>-25.292529252925295</v>
      </c>
      <c r="G313" s="61">
        <v>1450</v>
      </c>
      <c r="H313" s="41">
        <v>1781</v>
      </c>
      <c r="I313" s="41">
        <v>18910</v>
      </c>
      <c r="J313" s="57">
        <v>16998</v>
      </c>
      <c r="K313" s="89">
        <f t="shared" si="41"/>
        <v>-10.111052353252248</v>
      </c>
      <c r="L313" s="41">
        <v>198</v>
      </c>
      <c r="M313" s="41">
        <v>36</v>
      </c>
      <c r="N313" s="41">
        <v>2076</v>
      </c>
      <c r="O313" s="57">
        <v>1187</v>
      </c>
      <c r="P313" s="89">
        <f t="shared" si="42"/>
        <v>-42.822736030828516</v>
      </c>
      <c r="Q313" s="41">
        <f t="shared" si="36"/>
        <v>1648</v>
      </c>
      <c r="R313" s="41">
        <f t="shared" si="37"/>
        <v>1817</v>
      </c>
      <c r="S313" s="41">
        <f t="shared" si="38"/>
        <v>20986</v>
      </c>
      <c r="T313" s="57">
        <f t="shared" si="39"/>
        <v>18185</v>
      </c>
      <c r="U313" s="89">
        <f t="shared" si="43"/>
        <v>-13.346993233584294</v>
      </c>
    </row>
    <row r="314" spans="1:21" ht="12.75">
      <c r="A314" s="15" t="s">
        <v>244</v>
      </c>
      <c r="B314" s="2"/>
      <c r="C314" s="3"/>
      <c r="D314" s="3"/>
      <c r="E314" s="5"/>
      <c r="F314" s="88"/>
      <c r="G314" s="2"/>
      <c r="H314" s="3"/>
      <c r="I314" s="3"/>
      <c r="J314" s="5"/>
      <c r="K314" s="88"/>
      <c r="L314" s="3"/>
      <c r="M314" s="3"/>
      <c r="N314" s="3"/>
      <c r="O314" s="5"/>
      <c r="P314" s="88"/>
      <c r="Q314" s="3"/>
      <c r="R314" s="3"/>
      <c r="S314" s="3"/>
      <c r="T314" s="5"/>
      <c r="U314" s="88"/>
    </row>
    <row r="315" spans="1:21" ht="12.75">
      <c r="A315" s="15" t="s">
        <v>245</v>
      </c>
      <c r="B315" s="2"/>
      <c r="C315" s="3"/>
      <c r="D315" s="3"/>
      <c r="E315" s="5"/>
      <c r="F315" s="88"/>
      <c r="G315" s="2"/>
      <c r="H315" s="3"/>
      <c r="I315" s="3"/>
      <c r="J315" s="5"/>
      <c r="K315" s="88"/>
      <c r="L315" s="3"/>
      <c r="M315" s="3"/>
      <c r="N315" s="3"/>
      <c r="O315" s="5"/>
      <c r="P315" s="88"/>
      <c r="Q315" s="3"/>
      <c r="R315" s="3"/>
      <c r="S315" s="3"/>
      <c r="T315" s="5"/>
      <c r="U315" s="88"/>
    </row>
    <row r="316" spans="1:21" ht="12.75">
      <c r="A316" s="51" t="s">
        <v>246</v>
      </c>
      <c r="B316" s="68">
        <v>749</v>
      </c>
      <c r="C316" s="62">
        <v>563</v>
      </c>
      <c r="D316" s="9">
        <v>6033</v>
      </c>
      <c r="E316" s="66">
        <v>5109</v>
      </c>
      <c r="F316" s="88">
        <f t="shared" si="40"/>
        <v>-15.31576330183988</v>
      </c>
      <c r="G316" s="68">
        <v>463</v>
      </c>
      <c r="H316" s="62">
        <v>660</v>
      </c>
      <c r="I316" s="9">
        <v>5026</v>
      </c>
      <c r="J316" s="66">
        <v>5248</v>
      </c>
      <c r="K316" s="88">
        <f t="shared" si="41"/>
        <v>4.417031436530044</v>
      </c>
      <c r="L316" s="62">
        <v>1</v>
      </c>
      <c r="M316" s="62">
        <v>0</v>
      </c>
      <c r="N316" s="62">
        <v>10</v>
      </c>
      <c r="O316" s="63">
        <v>4</v>
      </c>
      <c r="P316" s="88">
        <f t="shared" si="42"/>
        <v>-60</v>
      </c>
      <c r="Q316" s="62">
        <f t="shared" si="36"/>
        <v>464</v>
      </c>
      <c r="R316" s="62">
        <f t="shared" si="37"/>
        <v>660</v>
      </c>
      <c r="S316" s="62">
        <f t="shared" si="38"/>
        <v>5036</v>
      </c>
      <c r="T316" s="63">
        <f t="shared" si="39"/>
        <v>5252</v>
      </c>
      <c r="U316" s="88">
        <f t="shared" si="43"/>
        <v>4.289118347895156</v>
      </c>
    </row>
    <row r="317" spans="1:21" ht="12.75">
      <c r="A317" s="51" t="s">
        <v>247</v>
      </c>
      <c r="B317" s="68">
        <v>240</v>
      </c>
      <c r="C317" s="62">
        <v>116</v>
      </c>
      <c r="D317" s="9">
        <v>2915</v>
      </c>
      <c r="E317" s="66">
        <v>3969</v>
      </c>
      <c r="F317" s="88">
        <f t="shared" si="40"/>
        <v>36.15780445969125</v>
      </c>
      <c r="G317" s="68">
        <v>236</v>
      </c>
      <c r="H317" s="62">
        <v>24</v>
      </c>
      <c r="I317" s="9">
        <v>2550</v>
      </c>
      <c r="J317" s="63">
        <v>311</v>
      </c>
      <c r="K317" s="88">
        <f t="shared" si="41"/>
        <v>-87.80392156862746</v>
      </c>
      <c r="L317" s="62">
        <v>23</v>
      </c>
      <c r="M317" s="62">
        <v>23</v>
      </c>
      <c r="N317" s="62">
        <v>326</v>
      </c>
      <c r="O317" s="63">
        <v>230</v>
      </c>
      <c r="P317" s="88">
        <f t="shared" si="42"/>
        <v>-29.447852760736197</v>
      </c>
      <c r="Q317" s="62">
        <f t="shared" si="36"/>
        <v>259</v>
      </c>
      <c r="R317" s="62">
        <f t="shared" si="37"/>
        <v>47</v>
      </c>
      <c r="S317" s="62">
        <f t="shared" si="38"/>
        <v>2876</v>
      </c>
      <c r="T317" s="63">
        <f t="shared" si="39"/>
        <v>541</v>
      </c>
      <c r="U317" s="88">
        <f t="shared" si="43"/>
        <v>-81.18915159944368</v>
      </c>
    </row>
    <row r="318" spans="1:21" s="50" customFormat="1" ht="12.75">
      <c r="A318" s="15" t="s">
        <v>208</v>
      </c>
      <c r="B318" s="54">
        <v>989</v>
      </c>
      <c r="C318" s="41">
        <v>679</v>
      </c>
      <c r="D318" s="42">
        <v>8948</v>
      </c>
      <c r="E318" s="57">
        <v>9078</v>
      </c>
      <c r="F318" s="89">
        <f t="shared" si="40"/>
        <v>1.4528386231560126</v>
      </c>
      <c r="G318" s="61">
        <v>699</v>
      </c>
      <c r="H318" s="41">
        <v>684</v>
      </c>
      <c r="I318" s="41">
        <v>7576</v>
      </c>
      <c r="J318" s="57">
        <v>5559</v>
      </c>
      <c r="K318" s="89">
        <f t="shared" si="41"/>
        <v>-26.623548046462513</v>
      </c>
      <c r="L318" s="41">
        <v>24</v>
      </c>
      <c r="M318" s="41">
        <v>23</v>
      </c>
      <c r="N318" s="41">
        <v>336</v>
      </c>
      <c r="O318" s="57">
        <v>234</v>
      </c>
      <c r="P318" s="89">
        <f t="shared" si="42"/>
        <v>-30.357142857142854</v>
      </c>
      <c r="Q318" s="41">
        <f t="shared" si="36"/>
        <v>723</v>
      </c>
      <c r="R318" s="41">
        <f t="shared" si="37"/>
        <v>707</v>
      </c>
      <c r="S318" s="41">
        <f t="shared" si="38"/>
        <v>7912</v>
      </c>
      <c r="T318" s="57">
        <f t="shared" si="39"/>
        <v>5793</v>
      </c>
      <c r="U318" s="89">
        <f t="shared" si="43"/>
        <v>-26.782103134479275</v>
      </c>
    </row>
    <row r="319" spans="1:21" s="50" customFormat="1" ht="12.75">
      <c r="A319" s="60" t="s">
        <v>248</v>
      </c>
      <c r="B319" s="54">
        <v>3994</v>
      </c>
      <c r="C319" s="41">
        <v>3097</v>
      </c>
      <c r="D319" s="42">
        <v>38454</v>
      </c>
      <c r="E319" s="57">
        <v>32868</v>
      </c>
      <c r="F319" s="89">
        <f t="shared" si="40"/>
        <v>-14.526447183647996</v>
      </c>
      <c r="G319" s="61">
        <v>2864</v>
      </c>
      <c r="H319" s="41">
        <v>3652</v>
      </c>
      <c r="I319" s="41">
        <v>35994</v>
      </c>
      <c r="J319" s="57">
        <v>35270</v>
      </c>
      <c r="K319" s="89">
        <f t="shared" si="41"/>
        <v>-2.011446352169806</v>
      </c>
      <c r="L319" s="41">
        <v>279</v>
      </c>
      <c r="M319" s="41">
        <v>134</v>
      </c>
      <c r="N319" s="41">
        <v>2827</v>
      </c>
      <c r="O319" s="57">
        <v>2045</v>
      </c>
      <c r="P319" s="89">
        <f t="shared" si="42"/>
        <v>-27.661832331093034</v>
      </c>
      <c r="Q319" s="41">
        <f t="shared" si="36"/>
        <v>3143</v>
      </c>
      <c r="R319" s="41">
        <f t="shared" si="37"/>
        <v>3786</v>
      </c>
      <c r="S319" s="41">
        <f t="shared" si="38"/>
        <v>38821</v>
      </c>
      <c r="T319" s="57">
        <f t="shared" si="39"/>
        <v>37315</v>
      </c>
      <c r="U319" s="89">
        <f t="shared" si="43"/>
        <v>-3.8793436542077746</v>
      </c>
    </row>
    <row r="320" spans="1:21" ht="12.75">
      <c r="A320" s="60"/>
      <c r="B320" s="54"/>
      <c r="C320" s="41"/>
      <c r="D320" s="42"/>
      <c r="E320" s="57"/>
      <c r="F320" s="88"/>
      <c r="G320" s="61"/>
      <c r="H320" s="41"/>
      <c r="I320" s="41"/>
      <c r="J320" s="57"/>
      <c r="K320" s="88"/>
      <c r="L320" s="41"/>
      <c r="M320" s="41"/>
      <c r="N320" s="41"/>
      <c r="O320" s="57"/>
      <c r="P320" s="88"/>
      <c r="Q320" s="41"/>
      <c r="R320" s="41"/>
      <c r="S320" s="41"/>
      <c r="T320" s="57"/>
      <c r="U320" s="88"/>
    </row>
    <row r="321" spans="1:21" ht="12.75">
      <c r="A321" s="78" t="s">
        <v>412</v>
      </c>
      <c r="B321" s="54"/>
      <c r="C321" s="41"/>
      <c r="D321" s="42"/>
      <c r="E321" s="57"/>
      <c r="F321" s="88"/>
      <c r="G321" s="61"/>
      <c r="H321" s="41"/>
      <c r="I321" s="41"/>
      <c r="J321" s="57"/>
      <c r="K321" s="88"/>
      <c r="L321" s="41"/>
      <c r="M321" s="41"/>
      <c r="N321" s="41"/>
      <c r="O321" s="57"/>
      <c r="P321" s="88"/>
      <c r="Q321" s="41"/>
      <c r="R321" s="41"/>
      <c r="S321" s="41"/>
      <c r="T321" s="57"/>
      <c r="U321" s="88"/>
    </row>
    <row r="322" spans="1:21" ht="12.75">
      <c r="A322" s="51" t="s">
        <v>32</v>
      </c>
      <c r="B322" s="35">
        <v>200</v>
      </c>
      <c r="C322" s="10">
        <v>121</v>
      </c>
      <c r="D322" s="9">
        <v>1091</v>
      </c>
      <c r="E322" s="56">
        <v>1020</v>
      </c>
      <c r="F322" s="88">
        <f t="shared" si="40"/>
        <v>-6.507791017415215</v>
      </c>
      <c r="G322" s="35">
        <v>40</v>
      </c>
      <c r="H322" s="10">
        <v>71</v>
      </c>
      <c r="I322" s="10">
        <v>905</v>
      </c>
      <c r="J322" s="56">
        <v>960</v>
      </c>
      <c r="K322" s="88">
        <f t="shared" si="41"/>
        <v>6.077348066298343</v>
      </c>
      <c r="L322" s="10">
        <v>21</v>
      </c>
      <c r="M322" s="10">
        <v>2</v>
      </c>
      <c r="N322" s="10">
        <v>76</v>
      </c>
      <c r="O322" s="56">
        <v>120</v>
      </c>
      <c r="P322" s="88">
        <f t="shared" si="42"/>
        <v>57.89473684210527</v>
      </c>
      <c r="Q322" s="10">
        <f t="shared" si="36"/>
        <v>61</v>
      </c>
      <c r="R322" s="10">
        <f t="shared" si="37"/>
        <v>73</v>
      </c>
      <c r="S322" s="10">
        <f t="shared" si="38"/>
        <v>981</v>
      </c>
      <c r="T322" s="56">
        <f t="shared" si="39"/>
        <v>1080</v>
      </c>
      <c r="U322" s="88">
        <f t="shared" si="43"/>
        <v>10.091743119266056</v>
      </c>
    </row>
    <row r="323" spans="1:21" ht="12.75">
      <c r="A323" s="51" t="s">
        <v>35</v>
      </c>
      <c r="B323" s="35">
        <v>1841</v>
      </c>
      <c r="C323" s="10">
        <v>1646</v>
      </c>
      <c r="D323" s="9">
        <v>14275</v>
      </c>
      <c r="E323" s="56">
        <v>12482</v>
      </c>
      <c r="F323" s="88">
        <f t="shared" si="40"/>
        <v>-12.560420315236428</v>
      </c>
      <c r="G323" s="35">
        <v>1002</v>
      </c>
      <c r="H323" s="10">
        <v>1867</v>
      </c>
      <c r="I323" s="10">
        <v>12452</v>
      </c>
      <c r="J323" s="56">
        <v>13287</v>
      </c>
      <c r="K323" s="88">
        <f t="shared" si="41"/>
        <v>6.705750080308384</v>
      </c>
      <c r="L323" s="10">
        <v>15</v>
      </c>
      <c r="M323" s="10">
        <v>4</v>
      </c>
      <c r="N323" s="10">
        <v>215</v>
      </c>
      <c r="O323" s="56">
        <v>182</v>
      </c>
      <c r="P323" s="88">
        <f t="shared" si="42"/>
        <v>-15.348837209302326</v>
      </c>
      <c r="Q323" s="10">
        <f t="shared" si="36"/>
        <v>1017</v>
      </c>
      <c r="R323" s="10">
        <f t="shared" si="37"/>
        <v>1871</v>
      </c>
      <c r="S323" s="10">
        <f t="shared" si="38"/>
        <v>12667</v>
      </c>
      <c r="T323" s="56">
        <f t="shared" si="39"/>
        <v>13469</v>
      </c>
      <c r="U323" s="88">
        <f t="shared" si="43"/>
        <v>6.331412331254441</v>
      </c>
    </row>
    <row r="324" spans="1:21" ht="12.75">
      <c r="A324" s="51" t="s">
        <v>43</v>
      </c>
      <c r="B324" s="35">
        <v>216</v>
      </c>
      <c r="C324" s="10">
        <v>53</v>
      </c>
      <c r="D324" s="9">
        <v>1899</v>
      </c>
      <c r="E324" s="56">
        <v>1234</v>
      </c>
      <c r="F324" s="88">
        <f t="shared" si="40"/>
        <v>-35.01843075302791</v>
      </c>
      <c r="G324" s="35">
        <v>125</v>
      </c>
      <c r="H324" s="10">
        <v>70</v>
      </c>
      <c r="I324" s="10">
        <v>1796</v>
      </c>
      <c r="J324" s="56">
        <v>1464</v>
      </c>
      <c r="K324" s="88">
        <f t="shared" si="41"/>
        <v>-18.485523385300667</v>
      </c>
      <c r="L324" s="10">
        <v>0</v>
      </c>
      <c r="M324" s="10">
        <v>0</v>
      </c>
      <c r="N324" s="10">
        <v>85</v>
      </c>
      <c r="O324" s="56">
        <v>80</v>
      </c>
      <c r="P324" s="88">
        <f t="shared" si="42"/>
        <v>-5.88235294117647</v>
      </c>
      <c r="Q324" s="10">
        <f t="shared" si="36"/>
        <v>125</v>
      </c>
      <c r="R324" s="10">
        <f t="shared" si="37"/>
        <v>70</v>
      </c>
      <c r="S324" s="10">
        <f t="shared" si="38"/>
        <v>1881</v>
      </c>
      <c r="T324" s="56">
        <f t="shared" si="39"/>
        <v>1544</v>
      </c>
      <c r="U324" s="88">
        <f t="shared" si="43"/>
        <v>-17.916002126528443</v>
      </c>
    </row>
    <row r="325" spans="1:21" ht="12.75">
      <c r="A325" s="51" t="s">
        <v>55</v>
      </c>
      <c r="B325" s="35">
        <v>452</v>
      </c>
      <c r="C325" s="10">
        <v>172</v>
      </c>
      <c r="D325" s="9">
        <v>3252</v>
      </c>
      <c r="E325" s="56">
        <v>2230</v>
      </c>
      <c r="F325" s="88">
        <f t="shared" si="40"/>
        <v>-31.42681426814268</v>
      </c>
      <c r="G325" s="35">
        <v>187</v>
      </c>
      <c r="H325" s="10">
        <v>164</v>
      </c>
      <c r="I325" s="10">
        <v>3465</v>
      </c>
      <c r="J325" s="56">
        <v>3047</v>
      </c>
      <c r="K325" s="88">
        <f t="shared" si="41"/>
        <v>-12.063492063492063</v>
      </c>
      <c r="L325" s="10">
        <v>4</v>
      </c>
      <c r="M325" s="10">
        <v>0</v>
      </c>
      <c r="N325" s="10">
        <v>20</v>
      </c>
      <c r="O325" s="56">
        <v>79</v>
      </c>
      <c r="P325" s="88">
        <f t="shared" si="42"/>
        <v>295</v>
      </c>
      <c r="Q325" s="10">
        <f t="shared" si="36"/>
        <v>191</v>
      </c>
      <c r="R325" s="10">
        <f t="shared" si="37"/>
        <v>164</v>
      </c>
      <c r="S325" s="10">
        <f t="shared" si="38"/>
        <v>3485</v>
      </c>
      <c r="T325" s="56">
        <f t="shared" si="39"/>
        <v>3126</v>
      </c>
      <c r="U325" s="88">
        <f t="shared" si="43"/>
        <v>-10.3012912482066</v>
      </c>
    </row>
    <row r="326" spans="1:21" ht="12.75">
      <c r="A326" s="51" t="s">
        <v>50</v>
      </c>
      <c r="B326" s="35">
        <v>822</v>
      </c>
      <c r="C326" s="10">
        <v>683</v>
      </c>
      <c r="D326" s="9">
        <v>13103</v>
      </c>
      <c r="E326" s="56">
        <v>12731</v>
      </c>
      <c r="F326" s="88">
        <f t="shared" si="40"/>
        <v>-2.8390444936274135</v>
      </c>
      <c r="G326" s="35">
        <v>1142</v>
      </c>
      <c r="H326" s="10">
        <v>1003</v>
      </c>
      <c r="I326" s="10">
        <v>12814</v>
      </c>
      <c r="J326" s="56">
        <v>12670</v>
      </c>
      <c r="K326" s="88">
        <f t="shared" si="41"/>
        <v>-1.1237708756048073</v>
      </c>
      <c r="L326" s="10">
        <v>211</v>
      </c>
      <c r="M326" s="10">
        <v>118</v>
      </c>
      <c r="N326" s="10">
        <v>1962</v>
      </c>
      <c r="O326" s="56">
        <v>1446</v>
      </c>
      <c r="P326" s="88">
        <f t="shared" si="42"/>
        <v>-26.299694189602445</v>
      </c>
      <c r="Q326" s="10">
        <f t="shared" si="36"/>
        <v>1353</v>
      </c>
      <c r="R326" s="10">
        <f t="shared" si="37"/>
        <v>1121</v>
      </c>
      <c r="S326" s="10">
        <f t="shared" si="38"/>
        <v>14776</v>
      </c>
      <c r="T326" s="56">
        <f t="shared" si="39"/>
        <v>14116</v>
      </c>
      <c r="U326" s="88">
        <f t="shared" si="43"/>
        <v>-4.466702761234434</v>
      </c>
    </row>
    <row r="327" spans="1:21" ht="12.75">
      <c r="A327" s="51" t="s">
        <v>56</v>
      </c>
      <c r="B327" s="35">
        <v>463</v>
      </c>
      <c r="C327" s="10">
        <v>422</v>
      </c>
      <c r="D327" s="9">
        <v>4834</v>
      </c>
      <c r="E327" s="56">
        <v>3171</v>
      </c>
      <c r="F327" s="88">
        <f t="shared" si="40"/>
        <v>-34.40215142738933</v>
      </c>
      <c r="G327" s="35">
        <v>368</v>
      </c>
      <c r="H327" s="10">
        <v>477</v>
      </c>
      <c r="I327" s="10">
        <v>4562</v>
      </c>
      <c r="J327" s="56">
        <v>3842</v>
      </c>
      <c r="K327" s="88">
        <f t="shared" si="41"/>
        <v>-15.78255151249452</v>
      </c>
      <c r="L327" s="10">
        <v>28</v>
      </c>
      <c r="M327" s="10">
        <v>10</v>
      </c>
      <c r="N327" s="10">
        <v>469</v>
      </c>
      <c r="O327" s="56">
        <v>138</v>
      </c>
      <c r="P327" s="88">
        <f t="shared" si="42"/>
        <v>-70.57569296375267</v>
      </c>
      <c r="Q327" s="10">
        <f t="shared" si="36"/>
        <v>396</v>
      </c>
      <c r="R327" s="10">
        <f t="shared" si="37"/>
        <v>487</v>
      </c>
      <c r="S327" s="10">
        <f t="shared" si="38"/>
        <v>5031</v>
      </c>
      <c r="T327" s="56">
        <f t="shared" si="39"/>
        <v>3980</v>
      </c>
      <c r="U327" s="88">
        <f t="shared" si="43"/>
        <v>-20.890479030013914</v>
      </c>
    </row>
    <row r="328" spans="1:21" ht="12.75">
      <c r="A328" s="60" t="s">
        <v>81</v>
      </c>
      <c r="B328" s="61">
        <v>3994</v>
      </c>
      <c r="C328" s="41">
        <v>3097</v>
      </c>
      <c r="D328" s="42">
        <v>38454</v>
      </c>
      <c r="E328" s="57">
        <v>32868</v>
      </c>
      <c r="F328" s="89">
        <f t="shared" si="40"/>
        <v>-14.526447183647996</v>
      </c>
      <c r="G328" s="61">
        <v>2864</v>
      </c>
      <c r="H328" s="41">
        <v>3652</v>
      </c>
      <c r="I328" s="41">
        <v>35994</v>
      </c>
      <c r="J328" s="57">
        <v>35270</v>
      </c>
      <c r="K328" s="89">
        <f t="shared" si="41"/>
        <v>-2.011446352169806</v>
      </c>
      <c r="L328" s="41">
        <v>279</v>
      </c>
      <c r="M328" s="41">
        <v>134</v>
      </c>
      <c r="N328" s="41">
        <v>2827</v>
      </c>
      <c r="O328" s="57">
        <v>2045</v>
      </c>
      <c r="P328" s="89">
        <f t="shared" si="42"/>
        <v>-27.661832331093034</v>
      </c>
      <c r="Q328" s="41">
        <f t="shared" si="36"/>
        <v>3143</v>
      </c>
      <c r="R328" s="41">
        <f t="shared" si="37"/>
        <v>3786</v>
      </c>
      <c r="S328" s="41">
        <f t="shared" si="38"/>
        <v>38821</v>
      </c>
      <c r="T328" s="57">
        <f t="shared" si="39"/>
        <v>37315</v>
      </c>
      <c r="U328" s="89">
        <f t="shared" si="43"/>
        <v>-3.8793436542077746</v>
      </c>
    </row>
    <row r="329" spans="1:21" ht="12.75">
      <c r="A329" s="60"/>
      <c r="B329" s="54"/>
      <c r="C329" s="41"/>
      <c r="D329" s="42"/>
      <c r="E329" s="57"/>
      <c r="F329" s="88"/>
      <c r="G329" s="61"/>
      <c r="H329" s="41"/>
      <c r="I329" s="41"/>
      <c r="J329" s="57"/>
      <c r="K329" s="88"/>
      <c r="L329" s="41"/>
      <c r="M329" s="41"/>
      <c r="N329" s="41"/>
      <c r="O329" s="57"/>
      <c r="P329" s="88"/>
      <c r="Q329" s="41"/>
      <c r="R329" s="41"/>
      <c r="S329" s="41"/>
      <c r="T329" s="57"/>
      <c r="U329" s="88"/>
    </row>
    <row r="330" spans="1:21" ht="12.75">
      <c r="A330" s="15" t="s">
        <v>79</v>
      </c>
      <c r="B330" s="2"/>
      <c r="C330" s="3"/>
      <c r="D330" s="3"/>
      <c r="E330" s="5"/>
      <c r="F330" s="88"/>
      <c r="G330" s="2"/>
      <c r="H330" s="3"/>
      <c r="I330" s="3"/>
      <c r="J330" s="5"/>
      <c r="K330" s="88"/>
      <c r="L330" s="3"/>
      <c r="M330" s="3"/>
      <c r="N330" s="3"/>
      <c r="O330" s="5"/>
      <c r="P330" s="88"/>
      <c r="Q330" s="3"/>
      <c r="R330" s="3"/>
      <c r="S330" s="3"/>
      <c r="T330" s="5"/>
      <c r="U330" s="88"/>
    </row>
    <row r="331" spans="1:21" ht="12.75">
      <c r="A331" s="15" t="s">
        <v>249</v>
      </c>
      <c r="B331" s="2"/>
      <c r="C331" s="3"/>
      <c r="D331" s="3"/>
      <c r="E331" s="5"/>
      <c r="F331" s="88"/>
      <c r="G331" s="2"/>
      <c r="H331" s="3"/>
      <c r="I331" s="3"/>
      <c r="J331" s="5"/>
      <c r="K331" s="88"/>
      <c r="L331" s="3"/>
      <c r="M331" s="3"/>
      <c r="N331" s="3"/>
      <c r="O331" s="5"/>
      <c r="P331" s="88"/>
      <c r="Q331" s="3"/>
      <c r="R331" s="3"/>
      <c r="S331" s="3"/>
      <c r="T331" s="5"/>
      <c r="U331" s="88"/>
    </row>
    <row r="332" spans="1:21" ht="12.75">
      <c r="A332" s="51" t="s">
        <v>250</v>
      </c>
      <c r="B332" s="29">
        <v>3782</v>
      </c>
      <c r="C332" s="9">
        <v>3298</v>
      </c>
      <c r="D332" s="9">
        <v>39621</v>
      </c>
      <c r="E332" s="66">
        <v>29589</v>
      </c>
      <c r="F332" s="88">
        <f t="shared" si="40"/>
        <v>-25.319906110396</v>
      </c>
      <c r="G332" s="29">
        <v>3855</v>
      </c>
      <c r="H332" s="9">
        <v>3515</v>
      </c>
      <c r="I332" s="9">
        <v>38992</v>
      </c>
      <c r="J332" s="66">
        <v>30688</v>
      </c>
      <c r="K332" s="88">
        <f t="shared" si="41"/>
        <v>-21.296676241280263</v>
      </c>
      <c r="L332" s="62">
        <v>0</v>
      </c>
      <c r="M332" s="62">
        <v>20</v>
      </c>
      <c r="N332" s="62">
        <v>459</v>
      </c>
      <c r="O332" s="63">
        <v>328</v>
      </c>
      <c r="P332" s="88">
        <f t="shared" si="42"/>
        <v>-28.540305010893245</v>
      </c>
      <c r="Q332" s="62">
        <f t="shared" si="36"/>
        <v>3855</v>
      </c>
      <c r="R332" s="62">
        <f t="shared" si="37"/>
        <v>3535</v>
      </c>
      <c r="S332" s="62">
        <f t="shared" si="38"/>
        <v>39451</v>
      </c>
      <c r="T332" s="63">
        <f t="shared" si="39"/>
        <v>31016</v>
      </c>
      <c r="U332" s="88">
        <f t="shared" si="43"/>
        <v>-21.380953587995236</v>
      </c>
    </row>
    <row r="333" spans="1:21" ht="12.75">
      <c r="A333" s="51" t="s">
        <v>251</v>
      </c>
      <c r="B333" s="68">
        <v>545</v>
      </c>
      <c r="C333" s="62">
        <v>987</v>
      </c>
      <c r="D333" s="9">
        <v>18309</v>
      </c>
      <c r="E333" s="66">
        <v>19842</v>
      </c>
      <c r="F333" s="88">
        <f t="shared" si="40"/>
        <v>8.372931345240046</v>
      </c>
      <c r="G333" s="29">
        <v>1675</v>
      </c>
      <c r="H333" s="9">
        <v>1591</v>
      </c>
      <c r="I333" s="9">
        <v>16394</v>
      </c>
      <c r="J333" s="66">
        <v>18188</v>
      </c>
      <c r="K333" s="88">
        <f t="shared" si="41"/>
        <v>10.94302793705014</v>
      </c>
      <c r="L333" s="62">
        <v>206</v>
      </c>
      <c r="M333" s="62">
        <v>28</v>
      </c>
      <c r="N333" s="9">
        <v>1869</v>
      </c>
      <c r="O333" s="66">
        <v>1626</v>
      </c>
      <c r="P333" s="88">
        <f t="shared" si="42"/>
        <v>-13.001605136436597</v>
      </c>
      <c r="Q333" s="62">
        <f aca="true" t="shared" si="44" ref="Q333:Q396">G333+L333</f>
        <v>1881</v>
      </c>
      <c r="R333" s="62">
        <f aca="true" t="shared" si="45" ref="R333:R396">H333+M333</f>
        <v>1619</v>
      </c>
      <c r="S333" s="9">
        <f aca="true" t="shared" si="46" ref="S333:S396">I333+N333</f>
        <v>18263</v>
      </c>
      <c r="T333" s="66">
        <f aca="true" t="shared" si="47" ref="T333:T396">J333+O333</f>
        <v>19814</v>
      </c>
      <c r="U333" s="88">
        <f t="shared" si="43"/>
        <v>8.49258062749822</v>
      </c>
    </row>
    <row r="334" spans="1:21" ht="12.75">
      <c r="A334" s="51" t="s">
        <v>252</v>
      </c>
      <c r="B334" s="68">
        <v>91</v>
      </c>
      <c r="C334" s="62">
        <v>8</v>
      </c>
      <c r="D334" s="9">
        <v>1288</v>
      </c>
      <c r="E334" s="63">
        <v>238</v>
      </c>
      <c r="F334" s="88">
        <f t="shared" si="40"/>
        <v>-81.52173913043478</v>
      </c>
      <c r="G334" s="68">
        <v>83</v>
      </c>
      <c r="H334" s="62">
        <v>1</v>
      </c>
      <c r="I334" s="9">
        <v>1316</v>
      </c>
      <c r="J334" s="63">
        <v>215</v>
      </c>
      <c r="K334" s="88">
        <f t="shared" si="41"/>
        <v>-83.66261398176292</v>
      </c>
      <c r="L334" s="62">
        <v>0</v>
      </c>
      <c r="M334" s="62">
        <v>3</v>
      </c>
      <c r="N334" s="62">
        <v>11</v>
      </c>
      <c r="O334" s="63">
        <v>36</v>
      </c>
      <c r="P334" s="88">
        <f t="shared" si="42"/>
        <v>227.27272727272728</v>
      </c>
      <c r="Q334" s="62">
        <f t="shared" si="44"/>
        <v>83</v>
      </c>
      <c r="R334" s="62">
        <f t="shared" si="45"/>
        <v>4</v>
      </c>
      <c r="S334" s="62">
        <f t="shared" si="46"/>
        <v>1327</v>
      </c>
      <c r="T334" s="63">
        <f t="shared" si="47"/>
        <v>251</v>
      </c>
      <c r="U334" s="88">
        <f t="shared" si="43"/>
        <v>-81.08515448379804</v>
      </c>
    </row>
    <row r="335" spans="1:21" ht="12.75">
      <c r="A335" s="51" t="s">
        <v>253</v>
      </c>
      <c r="B335" s="29">
        <v>11861</v>
      </c>
      <c r="C335" s="9">
        <v>12788</v>
      </c>
      <c r="D335" s="9">
        <v>126174</v>
      </c>
      <c r="E335" s="66">
        <v>102419</v>
      </c>
      <c r="F335" s="88">
        <f t="shared" si="40"/>
        <v>-18.827175170795883</v>
      </c>
      <c r="G335" s="29">
        <v>12843</v>
      </c>
      <c r="H335" s="9">
        <v>13865</v>
      </c>
      <c r="I335" s="9">
        <v>113351</v>
      </c>
      <c r="J335" s="66">
        <v>96271</v>
      </c>
      <c r="K335" s="88">
        <f t="shared" si="41"/>
        <v>-15.06823936268758</v>
      </c>
      <c r="L335" s="62">
        <v>196</v>
      </c>
      <c r="M335" s="62">
        <v>536</v>
      </c>
      <c r="N335" s="9">
        <v>5088</v>
      </c>
      <c r="O335" s="66">
        <v>4515</v>
      </c>
      <c r="P335" s="88">
        <f t="shared" si="42"/>
        <v>-11.26179245283019</v>
      </c>
      <c r="Q335" s="62">
        <f t="shared" si="44"/>
        <v>13039</v>
      </c>
      <c r="R335" s="62">
        <f t="shared" si="45"/>
        <v>14401</v>
      </c>
      <c r="S335" s="9">
        <f t="shared" si="46"/>
        <v>118439</v>
      </c>
      <c r="T335" s="66">
        <f t="shared" si="47"/>
        <v>100786</v>
      </c>
      <c r="U335" s="88">
        <f t="shared" si="43"/>
        <v>-14.90471888482679</v>
      </c>
    </row>
    <row r="336" spans="1:21" ht="12.75">
      <c r="A336" s="15" t="s">
        <v>92</v>
      </c>
      <c r="B336" s="54">
        <v>16279</v>
      </c>
      <c r="C336" s="42">
        <v>17081</v>
      </c>
      <c r="D336" s="42">
        <v>185392</v>
      </c>
      <c r="E336" s="58">
        <v>152088</v>
      </c>
      <c r="F336" s="89">
        <f t="shared" si="40"/>
        <v>-17.964097695693447</v>
      </c>
      <c r="G336" s="54">
        <v>18456</v>
      </c>
      <c r="H336" s="42">
        <v>18972</v>
      </c>
      <c r="I336" s="42">
        <v>170053</v>
      </c>
      <c r="J336" s="58">
        <v>145362</v>
      </c>
      <c r="K336" s="89">
        <f t="shared" si="41"/>
        <v>-14.519590951056434</v>
      </c>
      <c r="L336" s="64">
        <v>402</v>
      </c>
      <c r="M336" s="64">
        <v>587</v>
      </c>
      <c r="N336" s="42">
        <v>7427</v>
      </c>
      <c r="O336" s="58">
        <v>6505</v>
      </c>
      <c r="P336" s="89">
        <f t="shared" si="42"/>
        <v>-12.41416453480544</v>
      </c>
      <c r="Q336" s="64">
        <f t="shared" si="44"/>
        <v>18858</v>
      </c>
      <c r="R336" s="64">
        <f t="shared" si="45"/>
        <v>19559</v>
      </c>
      <c r="S336" s="42">
        <f t="shared" si="46"/>
        <v>177480</v>
      </c>
      <c r="T336" s="58">
        <f t="shared" si="47"/>
        <v>151867</v>
      </c>
      <c r="U336" s="89">
        <f t="shared" si="43"/>
        <v>-14.43148523777327</v>
      </c>
    </row>
    <row r="337" spans="1:21" ht="12.75">
      <c r="A337" s="15" t="s">
        <v>254</v>
      </c>
      <c r="B337" s="2"/>
      <c r="C337" s="3"/>
      <c r="D337" s="3"/>
      <c r="E337" s="5"/>
      <c r="F337" s="88"/>
      <c r="G337" s="2"/>
      <c r="H337" s="3"/>
      <c r="I337" s="3"/>
      <c r="J337" s="5"/>
      <c r="K337" s="88"/>
      <c r="L337" s="3"/>
      <c r="M337" s="3"/>
      <c r="N337" s="3"/>
      <c r="O337" s="5"/>
      <c r="P337" s="88"/>
      <c r="Q337" s="3"/>
      <c r="R337" s="3"/>
      <c r="S337" s="3"/>
      <c r="T337" s="5"/>
      <c r="U337" s="88"/>
    </row>
    <row r="338" spans="1:21" ht="12.75">
      <c r="A338" s="51" t="s">
        <v>255</v>
      </c>
      <c r="B338" s="29">
        <v>5010</v>
      </c>
      <c r="C338" s="9">
        <v>4079</v>
      </c>
      <c r="D338" s="9">
        <v>38032</v>
      </c>
      <c r="E338" s="66">
        <v>35175</v>
      </c>
      <c r="F338" s="88">
        <f t="shared" si="40"/>
        <v>-7.512095077829197</v>
      </c>
      <c r="G338" s="29">
        <v>3886</v>
      </c>
      <c r="H338" s="9">
        <v>3765</v>
      </c>
      <c r="I338" s="9">
        <v>35858</v>
      </c>
      <c r="J338" s="66">
        <v>34499</v>
      </c>
      <c r="K338" s="88">
        <f t="shared" si="41"/>
        <v>-3.789949244241173</v>
      </c>
      <c r="L338" s="62">
        <v>53</v>
      </c>
      <c r="M338" s="62">
        <v>40</v>
      </c>
      <c r="N338" s="62">
        <v>498</v>
      </c>
      <c r="O338" s="63">
        <v>586</v>
      </c>
      <c r="P338" s="88">
        <f t="shared" si="42"/>
        <v>17.670682730923694</v>
      </c>
      <c r="Q338" s="62">
        <f t="shared" si="44"/>
        <v>3939</v>
      </c>
      <c r="R338" s="62">
        <f t="shared" si="45"/>
        <v>3805</v>
      </c>
      <c r="S338" s="62">
        <f t="shared" si="46"/>
        <v>36356</v>
      </c>
      <c r="T338" s="63">
        <f t="shared" si="47"/>
        <v>35085</v>
      </c>
      <c r="U338" s="88">
        <f t="shared" si="43"/>
        <v>-3.4959841566729017</v>
      </c>
    </row>
    <row r="339" spans="1:21" ht="12.75">
      <c r="A339" s="51" t="s">
        <v>256</v>
      </c>
      <c r="B339" s="68">
        <v>163</v>
      </c>
      <c r="C339" s="62">
        <v>30</v>
      </c>
      <c r="D339" s="62">
        <v>828</v>
      </c>
      <c r="E339" s="63">
        <v>520</v>
      </c>
      <c r="F339" s="88">
        <f t="shared" si="40"/>
        <v>-37.19806763285024</v>
      </c>
      <c r="G339" s="68">
        <v>44</v>
      </c>
      <c r="H339" s="62">
        <v>51</v>
      </c>
      <c r="I339" s="62">
        <v>557</v>
      </c>
      <c r="J339" s="63">
        <v>671</v>
      </c>
      <c r="K339" s="88">
        <f t="shared" si="41"/>
        <v>20.46678635547576</v>
      </c>
      <c r="L339" s="62">
        <v>10</v>
      </c>
      <c r="M339" s="62">
        <v>2</v>
      </c>
      <c r="N339" s="62">
        <v>47</v>
      </c>
      <c r="O339" s="63">
        <v>15</v>
      </c>
      <c r="P339" s="88">
        <f t="shared" si="42"/>
        <v>-68.08510638297872</v>
      </c>
      <c r="Q339" s="62">
        <f t="shared" si="44"/>
        <v>54</v>
      </c>
      <c r="R339" s="62">
        <f t="shared" si="45"/>
        <v>53</v>
      </c>
      <c r="S339" s="62">
        <f t="shared" si="46"/>
        <v>604</v>
      </c>
      <c r="T339" s="63">
        <f t="shared" si="47"/>
        <v>686</v>
      </c>
      <c r="U339" s="88">
        <f t="shared" si="43"/>
        <v>13.57615894039735</v>
      </c>
    </row>
    <row r="340" spans="1:21" ht="12.75">
      <c r="A340" s="51" t="s">
        <v>257</v>
      </c>
      <c r="B340" s="68">
        <v>451</v>
      </c>
      <c r="C340" s="62">
        <v>373</v>
      </c>
      <c r="D340" s="9">
        <v>3660</v>
      </c>
      <c r="E340" s="66">
        <v>2758</v>
      </c>
      <c r="F340" s="88">
        <f t="shared" si="40"/>
        <v>-24.6448087431694</v>
      </c>
      <c r="G340" s="68">
        <v>299</v>
      </c>
      <c r="H340" s="62">
        <v>331</v>
      </c>
      <c r="I340" s="9">
        <v>2585</v>
      </c>
      <c r="J340" s="66">
        <v>2131</v>
      </c>
      <c r="K340" s="88">
        <f t="shared" si="41"/>
        <v>-17.56286266924565</v>
      </c>
      <c r="L340" s="62">
        <v>165</v>
      </c>
      <c r="M340" s="62">
        <v>56</v>
      </c>
      <c r="N340" s="62">
        <v>826</v>
      </c>
      <c r="O340" s="63">
        <v>274</v>
      </c>
      <c r="P340" s="88">
        <f t="shared" si="42"/>
        <v>-66.82808716707022</v>
      </c>
      <c r="Q340" s="62">
        <f t="shared" si="44"/>
        <v>464</v>
      </c>
      <c r="R340" s="62">
        <f t="shared" si="45"/>
        <v>387</v>
      </c>
      <c r="S340" s="62">
        <f t="shared" si="46"/>
        <v>3411</v>
      </c>
      <c r="T340" s="63">
        <f t="shared" si="47"/>
        <v>2405</v>
      </c>
      <c r="U340" s="88">
        <f t="shared" si="43"/>
        <v>-29.492817355614186</v>
      </c>
    </row>
    <row r="341" spans="1:21" ht="12.75">
      <c r="A341" s="51" t="s">
        <v>258</v>
      </c>
      <c r="B341" s="29">
        <v>6575</v>
      </c>
      <c r="C341" s="9">
        <v>10565</v>
      </c>
      <c r="D341" s="9">
        <v>143477</v>
      </c>
      <c r="E341" s="66">
        <v>123612</v>
      </c>
      <c r="F341" s="88">
        <f t="shared" si="40"/>
        <v>-13.84542470221708</v>
      </c>
      <c r="G341" s="29">
        <v>11682</v>
      </c>
      <c r="H341" s="9">
        <v>11664</v>
      </c>
      <c r="I341" s="9">
        <v>127207</v>
      </c>
      <c r="J341" s="66">
        <v>118111</v>
      </c>
      <c r="K341" s="88">
        <f t="shared" si="41"/>
        <v>-7.150549891122345</v>
      </c>
      <c r="L341" s="9">
        <v>1126</v>
      </c>
      <c r="M341" s="9">
        <v>1275</v>
      </c>
      <c r="N341" s="9">
        <v>15146</v>
      </c>
      <c r="O341" s="66">
        <v>10508</v>
      </c>
      <c r="P341" s="88">
        <f t="shared" si="42"/>
        <v>-30.621946388485412</v>
      </c>
      <c r="Q341" s="9">
        <f t="shared" si="44"/>
        <v>12808</v>
      </c>
      <c r="R341" s="9">
        <f t="shared" si="45"/>
        <v>12939</v>
      </c>
      <c r="S341" s="9">
        <f t="shared" si="46"/>
        <v>142353</v>
      </c>
      <c r="T341" s="66">
        <f t="shared" si="47"/>
        <v>128619</v>
      </c>
      <c r="U341" s="88">
        <f t="shared" si="43"/>
        <v>-9.647847252955682</v>
      </c>
    </row>
    <row r="342" spans="1:21" ht="12.75">
      <c r="A342" s="51" t="s">
        <v>259</v>
      </c>
      <c r="B342" s="29">
        <v>3265</v>
      </c>
      <c r="C342" s="9">
        <v>2517</v>
      </c>
      <c r="D342" s="9">
        <v>39332</v>
      </c>
      <c r="E342" s="66">
        <v>31572</v>
      </c>
      <c r="F342" s="88">
        <f t="shared" si="40"/>
        <v>-19.72948235533408</v>
      </c>
      <c r="G342" s="29">
        <v>3524</v>
      </c>
      <c r="H342" s="9">
        <v>3064</v>
      </c>
      <c r="I342" s="9">
        <v>37385</v>
      </c>
      <c r="J342" s="66">
        <v>29311</v>
      </c>
      <c r="K342" s="88">
        <f t="shared" si="41"/>
        <v>-21.596897151263875</v>
      </c>
      <c r="L342" s="62">
        <v>738</v>
      </c>
      <c r="M342" s="62">
        <v>563</v>
      </c>
      <c r="N342" s="9">
        <v>6854</v>
      </c>
      <c r="O342" s="66">
        <v>5032</v>
      </c>
      <c r="P342" s="88">
        <f t="shared" si="42"/>
        <v>-26.583017216224103</v>
      </c>
      <c r="Q342" s="62">
        <f t="shared" si="44"/>
        <v>4262</v>
      </c>
      <c r="R342" s="62">
        <f t="shared" si="45"/>
        <v>3627</v>
      </c>
      <c r="S342" s="9">
        <f t="shared" si="46"/>
        <v>44239</v>
      </c>
      <c r="T342" s="66">
        <f t="shared" si="47"/>
        <v>34343</v>
      </c>
      <c r="U342" s="88">
        <f t="shared" si="43"/>
        <v>-22.36940256334908</v>
      </c>
    </row>
    <row r="343" spans="1:21" ht="12.75">
      <c r="A343" s="15" t="s">
        <v>92</v>
      </c>
      <c r="B343" s="54">
        <v>15464</v>
      </c>
      <c r="C343" s="42">
        <v>17564</v>
      </c>
      <c r="D343" s="42">
        <v>225329</v>
      </c>
      <c r="E343" s="58">
        <v>193637</v>
      </c>
      <c r="F343" s="89">
        <f t="shared" si="40"/>
        <v>-14.064767517718535</v>
      </c>
      <c r="G343" s="54">
        <v>19435</v>
      </c>
      <c r="H343" s="42">
        <v>18875</v>
      </c>
      <c r="I343" s="42">
        <v>203592</v>
      </c>
      <c r="J343" s="58">
        <v>184723</v>
      </c>
      <c r="K343" s="89">
        <f t="shared" si="41"/>
        <v>-9.268045895712994</v>
      </c>
      <c r="L343" s="42">
        <v>2092</v>
      </c>
      <c r="M343" s="42">
        <v>1936</v>
      </c>
      <c r="N343" s="42">
        <v>23371</v>
      </c>
      <c r="O343" s="58">
        <v>16415</v>
      </c>
      <c r="P343" s="89">
        <f t="shared" si="42"/>
        <v>-29.763381969107012</v>
      </c>
      <c r="Q343" s="42">
        <f t="shared" si="44"/>
        <v>21527</v>
      </c>
      <c r="R343" s="42">
        <f t="shared" si="45"/>
        <v>20811</v>
      </c>
      <c r="S343" s="42">
        <f t="shared" si="46"/>
        <v>226963</v>
      </c>
      <c r="T343" s="58">
        <f t="shared" si="47"/>
        <v>201138</v>
      </c>
      <c r="U343" s="89">
        <f t="shared" si="43"/>
        <v>-11.378506628833774</v>
      </c>
    </row>
    <row r="344" spans="1:21" ht="12.75">
      <c r="A344" s="15" t="s">
        <v>260</v>
      </c>
      <c r="B344" s="2"/>
      <c r="C344" s="3"/>
      <c r="D344" s="3"/>
      <c r="E344" s="5"/>
      <c r="F344" s="88"/>
      <c r="G344" s="2"/>
      <c r="H344" s="3"/>
      <c r="I344" s="3"/>
      <c r="J344" s="5"/>
      <c r="K344" s="88"/>
      <c r="L344" s="3"/>
      <c r="M344" s="3"/>
      <c r="N344" s="3"/>
      <c r="O344" s="5"/>
      <c r="P344" s="88"/>
      <c r="Q344" s="3"/>
      <c r="R344" s="3"/>
      <c r="S344" s="3"/>
      <c r="T344" s="5"/>
      <c r="U344" s="88"/>
    </row>
    <row r="345" spans="1:21" ht="12.75">
      <c r="A345" s="51" t="s">
        <v>261</v>
      </c>
      <c r="B345" s="68">
        <v>174</v>
      </c>
      <c r="C345" s="62">
        <v>134</v>
      </c>
      <c r="D345" s="9">
        <v>1132</v>
      </c>
      <c r="E345" s="63">
        <v>831</v>
      </c>
      <c r="F345" s="88">
        <f t="shared" si="40"/>
        <v>-26.59010600706714</v>
      </c>
      <c r="G345" s="68">
        <v>141</v>
      </c>
      <c r="H345" s="62">
        <v>173</v>
      </c>
      <c r="I345" s="9">
        <v>1027</v>
      </c>
      <c r="J345" s="63">
        <v>860</v>
      </c>
      <c r="K345" s="88">
        <f t="shared" si="41"/>
        <v>-16.260954235637783</v>
      </c>
      <c r="L345" s="62">
        <v>7</v>
      </c>
      <c r="M345" s="62">
        <v>0</v>
      </c>
      <c r="N345" s="62">
        <v>45</v>
      </c>
      <c r="O345" s="63">
        <v>38</v>
      </c>
      <c r="P345" s="88">
        <f t="shared" si="42"/>
        <v>-15.555555555555555</v>
      </c>
      <c r="Q345" s="62">
        <f t="shared" si="44"/>
        <v>148</v>
      </c>
      <c r="R345" s="62">
        <f t="shared" si="45"/>
        <v>173</v>
      </c>
      <c r="S345" s="62">
        <f t="shared" si="46"/>
        <v>1072</v>
      </c>
      <c r="T345" s="63">
        <f t="shared" si="47"/>
        <v>898</v>
      </c>
      <c r="U345" s="88">
        <f t="shared" si="43"/>
        <v>-16.23134328358209</v>
      </c>
    </row>
    <row r="346" spans="1:21" ht="12.75">
      <c r="A346" s="51" t="s">
        <v>262</v>
      </c>
      <c r="B346" s="68">
        <v>222</v>
      </c>
      <c r="C346" s="62">
        <v>26</v>
      </c>
      <c r="D346" s="9">
        <v>3839</v>
      </c>
      <c r="E346" s="66">
        <v>2363</v>
      </c>
      <c r="F346" s="88">
        <f t="shared" si="40"/>
        <v>-38.4475123730138</v>
      </c>
      <c r="G346" s="68">
        <v>351</v>
      </c>
      <c r="H346" s="62">
        <v>198</v>
      </c>
      <c r="I346" s="9">
        <v>3194</v>
      </c>
      <c r="J346" s="66">
        <v>2419</v>
      </c>
      <c r="K346" s="88">
        <f t="shared" si="41"/>
        <v>-24.264245460237944</v>
      </c>
      <c r="L346" s="62">
        <v>54</v>
      </c>
      <c r="M346" s="62">
        <v>40</v>
      </c>
      <c r="N346" s="62">
        <v>613</v>
      </c>
      <c r="O346" s="63">
        <v>160</v>
      </c>
      <c r="P346" s="88">
        <f t="shared" si="42"/>
        <v>-73.89885807504079</v>
      </c>
      <c r="Q346" s="62">
        <f t="shared" si="44"/>
        <v>405</v>
      </c>
      <c r="R346" s="62">
        <f t="shared" si="45"/>
        <v>238</v>
      </c>
      <c r="S346" s="62">
        <f t="shared" si="46"/>
        <v>3807</v>
      </c>
      <c r="T346" s="63">
        <f t="shared" si="47"/>
        <v>2579</v>
      </c>
      <c r="U346" s="88">
        <f t="shared" si="43"/>
        <v>-32.25636984502233</v>
      </c>
    </row>
    <row r="347" spans="1:21" ht="12.75">
      <c r="A347" s="51" t="s">
        <v>263</v>
      </c>
      <c r="B347" s="68">
        <v>27</v>
      </c>
      <c r="C347" s="62">
        <v>4</v>
      </c>
      <c r="D347" s="62">
        <v>272</v>
      </c>
      <c r="E347" s="63">
        <v>329</v>
      </c>
      <c r="F347" s="88">
        <f t="shared" si="40"/>
        <v>20.955882352941178</v>
      </c>
      <c r="G347" s="68">
        <v>35</v>
      </c>
      <c r="H347" s="62">
        <v>23</v>
      </c>
      <c r="I347" s="62">
        <v>316</v>
      </c>
      <c r="J347" s="63">
        <v>318</v>
      </c>
      <c r="K347" s="88">
        <f t="shared" si="41"/>
        <v>0.6329113924050633</v>
      </c>
      <c r="L347" s="62">
        <v>0</v>
      </c>
      <c r="M347" s="62">
        <v>2</v>
      </c>
      <c r="N347" s="62">
        <v>5</v>
      </c>
      <c r="O347" s="63">
        <v>19</v>
      </c>
      <c r="P347" s="88">
        <f t="shared" si="42"/>
        <v>280</v>
      </c>
      <c r="Q347" s="62">
        <f t="shared" si="44"/>
        <v>35</v>
      </c>
      <c r="R347" s="62">
        <f t="shared" si="45"/>
        <v>25</v>
      </c>
      <c r="S347" s="62">
        <f t="shared" si="46"/>
        <v>321</v>
      </c>
      <c r="T347" s="63">
        <f t="shared" si="47"/>
        <v>337</v>
      </c>
      <c r="U347" s="88">
        <f t="shared" si="43"/>
        <v>4.984423676012461</v>
      </c>
    </row>
    <row r="348" spans="1:21" ht="12.75">
      <c r="A348" s="51" t="s">
        <v>264</v>
      </c>
      <c r="B348" s="68">
        <v>383</v>
      </c>
      <c r="C348" s="62">
        <v>976</v>
      </c>
      <c r="D348" s="9">
        <v>8646</v>
      </c>
      <c r="E348" s="66">
        <v>7060</v>
      </c>
      <c r="F348" s="88">
        <f t="shared" si="40"/>
        <v>-18.34374277122369</v>
      </c>
      <c r="G348" s="29">
        <v>1646</v>
      </c>
      <c r="H348" s="9">
        <v>1782</v>
      </c>
      <c r="I348" s="9">
        <v>15278</v>
      </c>
      <c r="J348" s="66">
        <v>12944</v>
      </c>
      <c r="K348" s="88">
        <f t="shared" si="41"/>
        <v>-15.276868700091633</v>
      </c>
      <c r="L348" s="62">
        <v>86</v>
      </c>
      <c r="M348" s="62">
        <v>54</v>
      </c>
      <c r="N348" s="9">
        <v>1127</v>
      </c>
      <c r="O348" s="63">
        <v>901</v>
      </c>
      <c r="P348" s="88">
        <f t="shared" si="42"/>
        <v>-20.05323868677906</v>
      </c>
      <c r="Q348" s="62">
        <f t="shared" si="44"/>
        <v>1732</v>
      </c>
      <c r="R348" s="62">
        <f t="shared" si="45"/>
        <v>1836</v>
      </c>
      <c r="S348" s="9">
        <f t="shared" si="46"/>
        <v>16405</v>
      </c>
      <c r="T348" s="63">
        <f t="shared" si="47"/>
        <v>13845</v>
      </c>
      <c r="U348" s="88">
        <f t="shared" si="43"/>
        <v>-15.604998476074366</v>
      </c>
    </row>
    <row r="349" spans="1:21" ht="12.75">
      <c r="A349" s="51" t="s">
        <v>265</v>
      </c>
      <c r="B349" s="68">
        <v>250</v>
      </c>
      <c r="C349" s="62">
        <v>364</v>
      </c>
      <c r="D349" s="9">
        <v>3082</v>
      </c>
      <c r="E349" s="66">
        <v>2128</v>
      </c>
      <c r="F349" s="88">
        <f t="shared" si="40"/>
        <v>-30.953926022063595</v>
      </c>
      <c r="G349" s="68">
        <v>318</v>
      </c>
      <c r="H349" s="62">
        <v>317</v>
      </c>
      <c r="I349" s="9">
        <v>2902</v>
      </c>
      <c r="J349" s="66">
        <v>2122</v>
      </c>
      <c r="K349" s="88">
        <f t="shared" si="41"/>
        <v>-26.87801516195727</v>
      </c>
      <c r="L349" s="62">
        <v>97</v>
      </c>
      <c r="M349" s="62">
        <v>7</v>
      </c>
      <c r="N349" s="62">
        <v>537</v>
      </c>
      <c r="O349" s="63">
        <v>95</v>
      </c>
      <c r="P349" s="88">
        <f t="shared" si="42"/>
        <v>-82.30912476722533</v>
      </c>
      <c r="Q349" s="62">
        <f t="shared" si="44"/>
        <v>415</v>
      </c>
      <c r="R349" s="62">
        <f t="shared" si="45"/>
        <v>324</v>
      </c>
      <c r="S349" s="62">
        <f t="shared" si="46"/>
        <v>3439</v>
      </c>
      <c r="T349" s="63">
        <f t="shared" si="47"/>
        <v>2217</v>
      </c>
      <c r="U349" s="88">
        <f t="shared" si="43"/>
        <v>-35.53358534457691</v>
      </c>
    </row>
    <row r="350" spans="1:21" ht="12.75">
      <c r="A350" s="15" t="s">
        <v>92</v>
      </c>
      <c r="B350" s="54">
        <v>1056</v>
      </c>
      <c r="C350" s="42">
        <v>1504</v>
      </c>
      <c r="D350" s="42">
        <v>16971</v>
      </c>
      <c r="E350" s="58">
        <v>12711</v>
      </c>
      <c r="F350" s="89">
        <f t="shared" si="40"/>
        <v>-25.101643980908612</v>
      </c>
      <c r="G350" s="54">
        <v>2491</v>
      </c>
      <c r="H350" s="42">
        <v>2493</v>
      </c>
      <c r="I350" s="42">
        <v>22717</v>
      </c>
      <c r="J350" s="58">
        <v>18663</v>
      </c>
      <c r="K350" s="89">
        <f t="shared" si="41"/>
        <v>-17.845666241140997</v>
      </c>
      <c r="L350" s="64">
        <v>244</v>
      </c>
      <c r="M350" s="64">
        <v>103</v>
      </c>
      <c r="N350" s="42">
        <v>2327</v>
      </c>
      <c r="O350" s="58">
        <v>1213</v>
      </c>
      <c r="P350" s="89">
        <f t="shared" si="42"/>
        <v>-47.872797593467986</v>
      </c>
      <c r="Q350" s="64">
        <f t="shared" si="44"/>
        <v>2735</v>
      </c>
      <c r="R350" s="64">
        <f t="shared" si="45"/>
        <v>2596</v>
      </c>
      <c r="S350" s="42">
        <f t="shared" si="46"/>
        <v>25044</v>
      </c>
      <c r="T350" s="58">
        <f t="shared" si="47"/>
        <v>19876</v>
      </c>
      <c r="U350" s="89">
        <f t="shared" si="43"/>
        <v>-20.63568120108609</v>
      </c>
    </row>
    <row r="351" spans="1:21" ht="12.75">
      <c r="A351" s="15" t="s">
        <v>266</v>
      </c>
      <c r="B351" s="2"/>
      <c r="C351" s="3"/>
      <c r="D351" s="3"/>
      <c r="E351" s="5"/>
      <c r="F351" s="88"/>
      <c r="G351" s="2"/>
      <c r="H351" s="3"/>
      <c r="I351" s="3"/>
      <c r="J351" s="5"/>
      <c r="K351" s="88"/>
      <c r="L351" s="3"/>
      <c r="M351" s="3"/>
      <c r="N351" s="3"/>
      <c r="O351" s="5"/>
      <c r="P351" s="88"/>
      <c r="Q351" s="3"/>
      <c r="R351" s="3"/>
      <c r="S351" s="3"/>
      <c r="T351" s="5"/>
      <c r="U351" s="88"/>
    </row>
    <row r="352" spans="1:21" ht="12.75">
      <c r="A352" s="51" t="s">
        <v>32</v>
      </c>
      <c r="B352" s="68">
        <v>207</v>
      </c>
      <c r="C352" s="62">
        <v>245</v>
      </c>
      <c r="D352" s="9">
        <v>1709</v>
      </c>
      <c r="E352" s="66">
        <v>1955</v>
      </c>
      <c r="F352" s="88">
        <f t="shared" si="40"/>
        <v>14.394382679929784</v>
      </c>
      <c r="G352" s="68">
        <v>171</v>
      </c>
      <c r="H352" s="62">
        <v>173</v>
      </c>
      <c r="I352" s="9">
        <v>1479</v>
      </c>
      <c r="J352" s="66">
        <v>1396</v>
      </c>
      <c r="K352" s="88">
        <f t="shared" si="41"/>
        <v>-5.611899932386748</v>
      </c>
      <c r="L352" s="62">
        <v>27</v>
      </c>
      <c r="M352" s="62">
        <v>92</v>
      </c>
      <c r="N352" s="62">
        <v>190</v>
      </c>
      <c r="O352" s="63">
        <v>534</v>
      </c>
      <c r="P352" s="88">
        <f t="shared" si="42"/>
        <v>181.05263157894737</v>
      </c>
      <c r="Q352" s="62">
        <f t="shared" si="44"/>
        <v>198</v>
      </c>
      <c r="R352" s="62">
        <f t="shared" si="45"/>
        <v>265</v>
      </c>
      <c r="S352" s="62">
        <f t="shared" si="46"/>
        <v>1669</v>
      </c>
      <c r="T352" s="63">
        <f t="shared" si="47"/>
        <v>1930</v>
      </c>
      <c r="U352" s="88">
        <f t="shared" si="43"/>
        <v>15.638106650689036</v>
      </c>
    </row>
    <row r="353" spans="1:21" ht="12.75">
      <c r="A353" s="51" t="s">
        <v>35</v>
      </c>
      <c r="B353" s="68">
        <v>2</v>
      </c>
      <c r="C353" s="62">
        <v>0</v>
      </c>
      <c r="D353" s="62">
        <v>2</v>
      </c>
      <c r="E353" s="63">
        <v>38</v>
      </c>
      <c r="F353" s="88">
        <f t="shared" si="40"/>
        <v>1800</v>
      </c>
      <c r="G353" s="68">
        <v>1</v>
      </c>
      <c r="H353" s="62">
        <v>1</v>
      </c>
      <c r="I353" s="62">
        <v>1</v>
      </c>
      <c r="J353" s="63">
        <v>30</v>
      </c>
      <c r="K353" s="88">
        <f t="shared" si="41"/>
        <v>2900</v>
      </c>
      <c r="L353" s="62">
        <v>0</v>
      </c>
      <c r="M353" s="62">
        <v>0</v>
      </c>
      <c r="N353" s="62">
        <v>0</v>
      </c>
      <c r="O353" s="63">
        <v>0</v>
      </c>
      <c r="P353" s="88" t="e">
        <f t="shared" si="42"/>
        <v>#DIV/0!</v>
      </c>
      <c r="Q353" s="62">
        <f t="shared" si="44"/>
        <v>1</v>
      </c>
      <c r="R353" s="62">
        <f t="shared" si="45"/>
        <v>1</v>
      </c>
      <c r="S353" s="62">
        <f t="shared" si="46"/>
        <v>1</v>
      </c>
      <c r="T353" s="63">
        <f t="shared" si="47"/>
        <v>30</v>
      </c>
      <c r="U353" s="88">
        <f t="shared" si="43"/>
        <v>2900</v>
      </c>
    </row>
    <row r="354" spans="1:21" ht="12.75">
      <c r="A354" s="51" t="s">
        <v>267</v>
      </c>
      <c r="B354" s="68">
        <v>188</v>
      </c>
      <c r="C354" s="62">
        <v>164</v>
      </c>
      <c r="D354" s="9">
        <v>1410</v>
      </c>
      <c r="E354" s="66">
        <v>1004</v>
      </c>
      <c r="F354" s="88">
        <f t="shared" si="40"/>
        <v>-28.794326241134755</v>
      </c>
      <c r="G354" s="68">
        <v>172</v>
      </c>
      <c r="H354" s="62">
        <v>64</v>
      </c>
      <c r="I354" s="9">
        <v>1407</v>
      </c>
      <c r="J354" s="63">
        <v>936</v>
      </c>
      <c r="K354" s="88">
        <f t="shared" si="41"/>
        <v>-33.47547974413646</v>
      </c>
      <c r="L354" s="62">
        <v>35</v>
      </c>
      <c r="M354" s="62">
        <v>20</v>
      </c>
      <c r="N354" s="62">
        <v>153</v>
      </c>
      <c r="O354" s="63">
        <v>118</v>
      </c>
      <c r="P354" s="88">
        <f t="shared" si="42"/>
        <v>-22.875816993464053</v>
      </c>
      <c r="Q354" s="62">
        <f t="shared" si="44"/>
        <v>207</v>
      </c>
      <c r="R354" s="62">
        <f t="shared" si="45"/>
        <v>84</v>
      </c>
      <c r="S354" s="62">
        <f t="shared" si="46"/>
        <v>1560</v>
      </c>
      <c r="T354" s="63">
        <f t="shared" si="47"/>
        <v>1054</v>
      </c>
      <c r="U354" s="88">
        <f t="shared" si="43"/>
        <v>-32.43589743589744</v>
      </c>
    </row>
    <row r="355" spans="1:21" ht="12.75">
      <c r="A355" s="51" t="s">
        <v>268</v>
      </c>
      <c r="B355" s="29">
        <v>1259</v>
      </c>
      <c r="C355" s="9">
        <v>1238</v>
      </c>
      <c r="D355" s="9">
        <v>13050</v>
      </c>
      <c r="E355" s="66">
        <v>11070</v>
      </c>
      <c r="F355" s="88">
        <f t="shared" si="40"/>
        <v>-15.172413793103448</v>
      </c>
      <c r="G355" s="68">
        <v>512</v>
      </c>
      <c r="H355" s="62">
        <v>437</v>
      </c>
      <c r="I355" s="9">
        <v>4097</v>
      </c>
      <c r="J355" s="66">
        <v>3399</v>
      </c>
      <c r="K355" s="88">
        <f t="shared" si="41"/>
        <v>-17.03685623627044</v>
      </c>
      <c r="L355" s="62">
        <v>80</v>
      </c>
      <c r="M355" s="62">
        <v>94</v>
      </c>
      <c r="N355" s="9">
        <v>1224</v>
      </c>
      <c r="O355" s="63">
        <v>962</v>
      </c>
      <c r="P355" s="88">
        <f t="shared" si="42"/>
        <v>-21.405228758169933</v>
      </c>
      <c r="Q355" s="62">
        <f t="shared" si="44"/>
        <v>592</v>
      </c>
      <c r="R355" s="62">
        <f t="shared" si="45"/>
        <v>531</v>
      </c>
      <c r="S355" s="9">
        <f t="shared" si="46"/>
        <v>5321</v>
      </c>
      <c r="T355" s="63">
        <f t="shared" si="47"/>
        <v>4361</v>
      </c>
      <c r="U355" s="88">
        <f t="shared" si="43"/>
        <v>-18.04172148092464</v>
      </c>
    </row>
    <row r="356" spans="1:21" ht="12.75">
      <c r="A356" s="51" t="s">
        <v>269</v>
      </c>
      <c r="B356" s="68">
        <v>713</v>
      </c>
      <c r="C356" s="62">
        <v>633</v>
      </c>
      <c r="D356" s="9">
        <v>6872</v>
      </c>
      <c r="E356" s="66">
        <v>4978</v>
      </c>
      <c r="F356" s="88">
        <f t="shared" si="40"/>
        <v>-27.56111757857974</v>
      </c>
      <c r="G356" s="68">
        <v>568</v>
      </c>
      <c r="H356" s="62">
        <v>567</v>
      </c>
      <c r="I356" s="9">
        <v>5603</v>
      </c>
      <c r="J356" s="66">
        <v>4721</v>
      </c>
      <c r="K356" s="88">
        <f t="shared" si="41"/>
        <v>-15.741567017669105</v>
      </c>
      <c r="L356" s="62">
        <v>28</v>
      </c>
      <c r="M356" s="62">
        <v>48</v>
      </c>
      <c r="N356" s="62">
        <v>724</v>
      </c>
      <c r="O356" s="63">
        <v>352</v>
      </c>
      <c r="P356" s="88">
        <f t="shared" si="42"/>
        <v>-51.38121546961326</v>
      </c>
      <c r="Q356" s="62">
        <f t="shared" si="44"/>
        <v>596</v>
      </c>
      <c r="R356" s="62">
        <f t="shared" si="45"/>
        <v>615</v>
      </c>
      <c r="S356" s="62">
        <f t="shared" si="46"/>
        <v>6327</v>
      </c>
      <c r="T356" s="63">
        <f t="shared" si="47"/>
        <v>5073</v>
      </c>
      <c r="U356" s="88">
        <f t="shared" si="43"/>
        <v>-19.81981981981982</v>
      </c>
    </row>
    <row r="357" spans="1:21" s="50" customFormat="1" ht="12.75">
      <c r="A357" s="15" t="s">
        <v>92</v>
      </c>
      <c r="B357" s="54">
        <v>2369</v>
      </c>
      <c r="C357" s="42">
        <v>2280</v>
      </c>
      <c r="D357" s="42">
        <v>23043</v>
      </c>
      <c r="E357" s="58">
        <v>19045</v>
      </c>
      <c r="F357" s="89">
        <f t="shared" si="40"/>
        <v>-17.350171418652085</v>
      </c>
      <c r="G357" s="54">
        <v>1424</v>
      </c>
      <c r="H357" s="42">
        <v>1242</v>
      </c>
      <c r="I357" s="42">
        <v>12587</v>
      </c>
      <c r="J357" s="58">
        <v>10482</v>
      </c>
      <c r="K357" s="89">
        <f t="shared" si="41"/>
        <v>-16.723603718121872</v>
      </c>
      <c r="L357" s="64">
        <v>170</v>
      </c>
      <c r="M357" s="64">
        <v>254</v>
      </c>
      <c r="N357" s="42">
        <v>2291</v>
      </c>
      <c r="O357" s="58">
        <v>1966</v>
      </c>
      <c r="P357" s="89">
        <f t="shared" si="42"/>
        <v>-14.185945002182454</v>
      </c>
      <c r="Q357" s="64">
        <f t="shared" si="44"/>
        <v>1594</v>
      </c>
      <c r="R357" s="64">
        <f t="shared" si="45"/>
        <v>1496</v>
      </c>
      <c r="S357" s="42">
        <f t="shared" si="46"/>
        <v>14878</v>
      </c>
      <c r="T357" s="58">
        <f t="shared" si="47"/>
        <v>12448</v>
      </c>
      <c r="U357" s="89">
        <f t="shared" si="43"/>
        <v>-16.332840435542412</v>
      </c>
    </row>
    <row r="358" spans="1:21" s="50" customFormat="1" ht="12.75">
      <c r="A358" s="60" t="s">
        <v>270</v>
      </c>
      <c r="B358" s="54">
        <v>35168</v>
      </c>
      <c r="C358" s="41">
        <v>38429</v>
      </c>
      <c r="D358" s="42">
        <v>450735</v>
      </c>
      <c r="E358" s="57">
        <v>377481</v>
      </c>
      <c r="F358" s="89">
        <f t="shared" si="40"/>
        <v>-16.25212153482645</v>
      </c>
      <c r="G358" s="61">
        <v>41806</v>
      </c>
      <c r="H358" s="41">
        <v>41582</v>
      </c>
      <c r="I358" s="41">
        <v>408949</v>
      </c>
      <c r="J358" s="57">
        <v>359230</v>
      </c>
      <c r="K358" s="89">
        <f t="shared" si="41"/>
        <v>-12.157750721972667</v>
      </c>
      <c r="L358" s="41">
        <v>2908</v>
      </c>
      <c r="M358" s="41">
        <v>2880</v>
      </c>
      <c r="N358" s="41">
        <v>35416</v>
      </c>
      <c r="O358" s="57">
        <v>26099</v>
      </c>
      <c r="P358" s="89">
        <f t="shared" si="42"/>
        <v>-26.307318725999547</v>
      </c>
      <c r="Q358" s="41">
        <f t="shared" si="44"/>
        <v>44714</v>
      </c>
      <c r="R358" s="41">
        <f t="shared" si="45"/>
        <v>44462</v>
      </c>
      <c r="S358" s="41">
        <f t="shared" si="46"/>
        <v>444365</v>
      </c>
      <c r="T358" s="57">
        <f t="shared" si="47"/>
        <v>385329</v>
      </c>
      <c r="U358" s="89">
        <f t="shared" si="43"/>
        <v>-13.285474778616676</v>
      </c>
    </row>
    <row r="359" spans="1:21" s="50" customFormat="1" ht="12.75">
      <c r="A359" s="15" t="s">
        <v>271</v>
      </c>
      <c r="B359" s="54">
        <v>39162</v>
      </c>
      <c r="C359" s="41">
        <v>41526</v>
      </c>
      <c r="D359" s="42">
        <v>489189</v>
      </c>
      <c r="E359" s="57">
        <v>410349</v>
      </c>
      <c r="F359" s="89">
        <f t="shared" si="40"/>
        <v>-16.116470321286865</v>
      </c>
      <c r="G359" s="61">
        <v>44670</v>
      </c>
      <c r="H359" s="41">
        <v>45234</v>
      </c>
      <c r="I359" s="41">
        <v>444943</v>
      </c>
      <c r="J359" s="57">
        <v>394500</v>
      </c>
      <c r="K359" s="89">
        <f t="shared" si="41"/>
        <v>-11.336957767624167</v>
      </c>
      <c r="L359" s="41">
        <v>3187</v>
      </c>
      <c r="M359" s="41">
        <v>3014</v>
      </c>
      <c r="N359" s="41">
        <v>38243</v>
      </c>
      <c r="O359" s="57">
        <v>28144</v>
      </c>
      <c r="P359" s="89">
        <f t="shared" si="42"/>
        <v>-26.407447114504617</v>
      </c>
      <c r="Q359" s="41">
        <f t="shared" si="44"/>
        <v>47857</v>
      </c>
      <c r="R359" s="41">
        <f t="shared" si="45"/>
        <v>48248</v>
      </c>
      <c r="S359" s="41">
        <f t="shared" si="46"/>
        <v>483186</v>
      </c>
      <c r="T359" s="57">
        <f t="shared" si="47"/>
        <v>422644</v>
      </c>
      <c r="U359" s="89">
        <f t="shared" si="43"/>
        <v>-12.529750448067617</v>
      </c>
    </row>
    <row r="360" spans="1:21" s="50" customFormat="1" ht="12.75">
      <c r="A360" s="15" t="s">
        <v>19</v>
      </c>
      <c r="B360" s="54">
        <v>68727</v>
      </c>
      <c r="C360" s="42">
        <v>62021</v>
      </c>
      <c r="D360" s="42">
        <v>818234</v>
      </c>
      <c r="E360" s="58">
        <v>598591</v>
      </c>
      <c r="F360" s="89">
        <f aca="true" t="shared" si="48" ref="F360:F423">(E360-D360)/D360*100</f>
        <v>-26.843543534001274</v>
      </c>
      <c r="G360" s="54">
        <v>75984</v>
      </c>
      <c r="H360" s="42">
        <v>66622</v>
      </c>
      <c r="I360" s="42">
        <v>723262</v>
      </c>
      <c r="J360" s="58">
        <v>570702</v>
      </c>
      <c r="K360" s="89">
        <f aca="true" t="shared" si="49" ref="K360:K423">(J360-I360)/I360*100</f>
        <v>-21.093324410794427</v>
      </c>
      <c r="L360" s="42">
        <v>7255</v>
      </c>
      <c r="M360" s="42">
        <v>5310</v>
      </c>
      <c r="N360" s="42">
        <v>75608</v>
      </c>
      <c r="O360" s="58">
        <v>46320</v>
      </c>
      <c r="P360" s="89">
        <f aca="true" t="shared" si="50" ref="P360:P423">(O360-N360)/N360*100</f>
        <v>-38.73664162522484</v>
      </c>
      <c r="Q360" s="42">
        <f t="shared" si="44"/>
        <v>83239</v>
      </c>
      <c r="R360" s="42">
        <f t="shared" si="45"/>
        <v>71932</v>
      </c>
      <c r="S360" s="42">
        <f t="shared" si="46"/>
        <v>798870</v>
      </c>
      <c r="T360" s="58">
        <f t="shared" si="47"/>
        <v>617022</v>
      </c>
      <c r="U360" s="89">
        <f aca="true" t="shared" si="51" ref="U360:U423">(T360-S360)/S360*100</f>
        <v>-22.763152953546886</v>
      </c>
    </row>
    <row r="361" spans="1:21" ht="12.75">
      <c r="A361" s="15"/>
      <c r="B361" s="54"/>
      <c r="C361" s="42"/>
      <c r="D361" s="42"/>
      <c r="E361" s="58"/>
      <c r="F361" s="88"/>
      <c r="G361" s="54"/>
      <c r="H361" s="42"/>
      <c r="I361" s="42"/>
      <c r="J361" s="58"/>
      <c r="K361" s="88"/>
      <c r="L361" s="42"/>
      <c r="M361" s="42"/>
      <c r="N361" s="42"/>
      <c r="O361" s="58"/>
      <c r="P361" s="88"/>
      <c r="Q361" s="42"/>
      <c r="R361" s="42"/>
      <c r="S361" s="42"/>
      <c r="T361" s="58"/>
      <c r="U361" s="88"/>
    </row>
    <row r="362" spans="1:21" ht="12.75">
      <c r="A362" s="79" t="s">
        <v>412</v>
      </c>
      <c r="B362" s="54"/>
      <c r="C362" s="42"/>
      <c r="D362" s="42"/>
      <c r="E362" s="58"/>
      <c r="F362" s="88"/>
      <c r="G362" s="54"/>
      <c r="H362" s="42"/>
      <c r="I362" s="42"/>
      <c r="J362" s="58"/>
      <c r="K362" s="88"/>
      <c r="L362" s="42"/>
      <c r="M362" s="42"/>
      <c r="N362" s="42"/>
      <c r="O362" s="58"/>
      <c r="P362" s="88"/>
      <c r="Q362" s="42"/>
      <c r="R362" s="42"/>
      <c r="S362" s="42"/>
      <c r="T362" s="58"/>
      <c r="U362" s="88"/>
    </row>
    <row r="363" spans="1:21" ht="12.75">
      <c r="A363" s="51" t="s">
        <v>32</v>
      </c>
      <c r="B363" s="35">
        <v>5217</v>
      </c>
      <c r="C363" s="10">
        <v>4324</v>
      </c>
      <c r="D363" s="9">
        <v>39741</v>
      </c>
      <c r="E363" s="56">
        <v>37130</v>
      </c>
      <c r="F363" s="88">
        <f t="shared" si="48"/>
        <v>-6.570041015575853</v>
      </c>
      <c r="G363" s="35">
        <v>4057</v>
      </c>
      <c r="H363" s="10">
        <v>3938</v>
      </c>
      <c r="I363" s="10">
        <v>37337</v>
      </c>
      <c r="J363" s="56">
        <v>35895</v>
      </c>
      <c r="K363" s="88">
        <f t="shared" si="49"/>
        <v>-3.862120684575622</v>
      </c>
      <c r="L363" s="10">
        <v>80</v>
      </c>
      <c r="M363" s="10">
        <v>132</v>
      </c>
      <c r="N363" s="10">
        <v>688</v>
      </c>
      <c r="O363" s="56">
        <v>1120</v>
      </c>
      <c r="P363" s="88">
        <f t="shared" si="50"/>
        <v>62.7906976744186</v>
      </c>
      <c r="Q363" s="10">
        <f t="shared" si="44"/>
        <v>4137</v>
      </c>
      <c r="R363" s="10">
        <f t="shared" si="45"/>
        <v>4070</v>
      </c>
      <c r="S363" s="10">
        <f t="shared" si="46"/>
        <v>38025</v>
      </c>
      <c r="T363" s="56">
        <f t="shared" si="47"/>
        <v>37015</v>
      </c>
      <c r="U363" s="88">
        <f t="shared" si="51"/>
        <v>-2.656147271531887</v>
      </c>
    </row>
    <row r="364" spans="1:21" ht="12.75">
      <c r="A364" s="51" t="s">
        <v>35</v>
      </c>
      <c r="B364" s="35">
        <v>339</v>
      </c>
      <c r="C364" s="10">
        <v>164</v>
      </c>
      <c r="D364" s="9">
        <v>1962</v>
      </c>
      <c r="E364" s="56">
        <v>1389</v>
      </c>
      <c r="F364" s="88">
        <f t="shared" si="48"/>
        <v>-29.204892966360855</v>
      </c>
      <c r="G364" s="35">
        <v>186</v>
      </c>
      <c r="H364" s="10">
        <v>225</v>
      </c>
      <c r="I364" s="10">
        <v>1585</v>
      </c>
      <c r="J364" s="56">
        <v>1561</v>
      </c>
      <c r="K364" s="88">
        <f t="shared" si="49"/>
        <v>-1.5141955835962144</v>
      </c>
      <c r="L364" s="10">
        <v>17</v>
      </c>
      <c r="M364" s="10">
        <v>2</v>
      </c>
      <c r="N364" s="10">
        <v>92</v>
      </c>
      <c r="O364" s="56">
        <v>53</v>
      </c>
      <c r="P364" s="88">
        <f t="shared" si="50"/>
        <v>-42.391304347826086</v>
      </c>
      <c r="Q364" s="10">
        <f t="shared" si="44"/>
        <v>203</v>
      </c>
      <c r="R364" s="10">
        <f t="shared" si="45"/>
        <v>227</v>
      </c>
      <c r="S364" s="10">
        <f t="shared" si="46"/>
        <v>1677</v>
      </c>
      <c r="T364" s="56">
        <f t="shared" si="47"/>
        <v>1614</v>
      </c>
      <c r="U364" s="88">
        <f t="shared" si="51"/>
        <v>-3.7567084078711988</v>
      </c>
    </row>
    <row r="365" spans="1:21" ht="12.75">
      <c r="A365" s="51" t="s">
        <v>41</v>
      </c>
      <c r="B365" s="35">
        <v>451</v>
      </c>
      <c r="C365" s="10">
        <v>373</v>
      </c>
      <c r="D365" s="9">
        <v>3660</v>
      </c>
      <c r="E365" s="56">
        <v>2758</v>
      </c>
      <c r="F365" s="88">
        <f t="shared" si="48"/>
        <v>-24.6448087431694</v>
      </c>
      <c r="G365" s="35">
        <v>299</v>
      </c>
      <c r="H365" s="10">
        <v>331</v>
      </c>
      <c r="I365" s="10">
        <v>2585</v>
      </c>
      <c r="J365" s="56">
        <v>2131</v>
      </c>
      <c r="K365" s="88">
        <f t="shared" si="49"/>
        <v>-17.56286266924565</v>
      </c>
      <c r="L365" s="10">
        <v>165</v>
      </c>
      <c r="M365" s="10">
        <v>56</v>
      </c>
      <c r="N365" s="10">
        <v>826</v>
      </c>
      <c r="O365" s="56">
        <v>274</v>
      </c>
      <c r="P365" s="88">
        <f t="shared" si="50"/>
        <v>-66.82808716707022</v>
      </c>
      <c r="Q365" s="10">
        <f t="shared" si="44"/>
        <v>464</v>
      </c>
      <c r="R365" s="10">
        <f t="shared" si="45"/>
        <v>387</v>
      </c>
      <c r="S365" s="10">
        <f t="shared" si="46"/>
        <v>3411</v>
      </c>
      <c r="T365" s="56">
        <f t="shared" si="47"/>
        <v>2405</v>
      </c>
      <c r="U365" s="88">
        <f t="shared" si="51"/>
        <v>-29.492817355614186</v>
      </c>
    </row>
    <row r="366" spans="1:21" ht="12.75">
      <c r="A366" s="51" t="s">
        <v>43</v>
      </c>
      <c r="B366" s="35">
        <v>10579</v>
      </c>
      <c r="C366" s="10">
        <v>13889</v>
      </c>
      <c r="D366" s="9">
        <v>186937</v>
      </c>
      <c r="E366" s="56">
        <v>155564</v>
      </c>
      <c r="F366" s="88">
        <f t="shared" si="48"/>
        <v>-16.782659398620925</v>
      </c>
      <c r="G366" s="35">
        <v>15888</v>
      </c>
      <c r="H366" s="10">
        <v>15377</v>
      </c>
      <c r="I366" s="10">
        <v>169393</v>
      </c>
      <c r="J366" s="56">
        <v>151218</v>
      </c>
      <c r="K366" s="88">
        <f t="shared" si="49"/>
        <v>-10.729487050822643</v>
      </c>
      <c r="L366" s="10">
        <v>1180</v>
      </c>
      <c r="M366" s="10">
        <v>1335</v>
      </c>
      <c r="N366" s="10">
        <v>16218</v>
      </c>
      <c r="O366" s="56">
        <v>10996</v>
      </c>
      <c r="P366" s="88">
        <f t="shared" si="50"/>
        <v>-32.19879146627204</v>
      </c>
      <c r="Q366" s="10">
        <f t="shared" si="44"/>
        <v>17068</v>
      </c>
      <c r="R366" s="10">
        <f t="shared" si="45"/>
        <v>16712</v>
      </c>
      <c r="S366" s="10">
        <f t="shared" si="46"/>
        <v>185611</v>
      </c>
      <c r="T366" s="56">
        <f t="shared" si="47"/>
        <v>162214</v>
      </c>
      <c r="U366" s="88">
        <f t="shared" si="51"/>
        <v>-12.605395154382016</v>
      </c>
    </row>
    <row r="367" spans="1:21" ht="12.75">
      <c r="A367" s="51" t="s">
        <v>45</v>
      </c>
      <c r="B367" s="35">
        <v>545</v>
      </c>
      <c r="C367" s="10">
        <v>987</v>
      </c>
      <c r="D367" s="9">
        <v>18309</v>
      </c>
      <c r="E367" s="56">
        <v>19842</v>
      </c>
      <c r="F367" s="88">
        <f t="shared" si="48"/>
        <v>8.372931345240046</v>
      </c>
      <c r="G367" s="35">
        <v>1675</v>
      </c>
      <c r="H367" s="10">
        <v>1591</v>
      </c>
      <c r="I367" s="10">
        <v>16394</v>
      </c>
      <c r="J367" s="56">
        <v>18188</v>
      </c>
      <c r="K367" s="88">
        <f t="shared" si="49"/>
        <v>10.94302793705014</v>
      </c>
      <c r="L367" s="10">
        <v>206</v>
      </c>
      <c r="M367" s="10">
        <v>28</v>
      </c>
      <c r="N367" s="10">
        <v>1869</v>
      </c>
      <c r="O367" s="56">
        <v>1626</v>
      </c>
      <c r="P367" s="88">
        <f t="shared" si="50"/>
        <v>-13.001605136436597</v>
      </c>
      <c r="Q367" s="10">
        <f t="shared" si="44"/>
        <v>1881</v>
      </c>
      <c r="R367" s="10">
        <f t="shared" si="45"/>
        <v>1619</v>
      </c>
      <c r="S367" s="10">
        <f t="shared" si="46"/>
        <v>18263</v>
      </c>
      <c r="T367" s="56">
        <f t="shared" si="47"/>
        <v>19814</v>
      </c>
      <c r="U367" s="88">
        <f t="shared" si="51"/>
        <v>8.49258062749822</v>
      </c>
    </row>
    <row r="368" spans="1:21" ht="12.75">
      <c r="A368" s="51" t="s">
        <v>54</v>
      </c>
      <c r="B368" s="35">
        <v>91</v>
      </c>
      <c r="C368" s="10">
        <v>8</v>
      </c>
      <c r="D368" s="9">
        <v>1288</v>
      </c>
      <c r="E368" s="56">
        <v>238</v>
      </c>
      <c r="F368" s="88">
        <f t="shared" si="48"/>
        <v>-81.52173913043478</v>
      </c>
      <c r="G368" s="35">
        <v>83</v>
      </c>
      <c r="H368" s="10">
        <v>1</v>
      </c>
      <c r="I368" s="10">
        <v>1316</v>
      </c>
      <c r="J368" s="56">
        <v>215</v>
      </c>
      <c r="K368" s="88">
        <f t="shared" si="49"/>
        <v>-83.66261398176292</v>
      </c>
      <c r="L368" s="10">
        <v>0</v>
      </c>
      <c r="M368" s="10">
        <v>3</v>
      </c>
      <c r="N368" s="10">
        <v>11</v>
      </c>
      <c r="O368" s="56">
        <v>36</v>
      </c>
      <c r="P368" s="88">
        <f t="shared" si="50"/>
        <v>227.27272727272728</v>
      </c>
      <c r="Q368" s="10">
        <f t="shared" si="44"/>
        <v>83</v>
      </c>
      <c r="R368" s="10">
        <f t="shared" si="45"/>
        <v>4</v>
      </c>
      <c r="S368" s="10">
        <f t="shared" si="46"/>
        <v>1327</v>
      </c>
      <c r="T368" s="56">
        <f t="shared" si="47"/>
        <v>251</v>
      </c>
      <c r="U368" s="88">
        <f t="shared" si="51"/>
        <v>-81.08515448379804</v>
      </c>
    </row>
    <row r="369" spans="1:21" ht="12.75">
      <c r="A369" s="51" t="s">
        <v>55</v>
      </c>
      <c r="B369" s="35">
        <v>215</v>
      </c>
      <c r="C369" s="10">
        <v>168</v>
      </c>
      <c r="D369" s="9">
        <v>1682</v>
      </c>
      <c r="E369" s="56">
        <v>1333</v>
      </c>
      <c r="F369" s="88">
        <f t="shared" si="48"/>
        <v>-20.74910820451843</v>
      </c>
      <c r="G369" s="35">
        <v>207</v>
      </c>
      <c r="H369" s="10">
        <v>87</v>
      </c>
      <c r="I369" s="10">
        <v>1723</v>
      </c>
      <c r="J369" s="56">
        <v>1254</v>
      </c>
      <c r="K369" s="88">
        <f t="shared" si="49"/>
        <v>-27.21996517701683</v>
      </c>
      <c r="L369" s="10">
        <v>35</v>
      </c>
      <c r="M369" s="10">
        <v>22</v>
      </c>
      <c r="N369" s="10">
        <v>158</v>
      </c>
      <c r="O369" s="56">
        <v>137</v>
      </c>
      <c r="P369" s="88">
        <f t="shared" si="50"/>
        <v>-13.291139240506327</v>
      </c>
      <c r="Q369" s="10">
        <f t="shared" si="44"/>
        <v>242</v>
      </c>
      <c r="R369" s="10">
        <f t="shared" si="45"/>
        <v>109</v>
      </c>
      <c r="S369" s="10">
        <f t="shared" si="46"/>
        <v>1881</v>
      </c>
      <c r="T369" s="56">
        <f t="shared" si="47"/>
        <v>1391</v>
      </c>
      <c r="U369" s="88">
        <f t="shared" si="51"/>
        <v>-26.049973418394472</v>
      </c>
    </row>
    <row r="370" spans="1:21" ht="12.75">
      <c r="A370" s="51" t="s">
        <v>50</v>
      </c>
      <c r="B370" s="35">
        <v>16768</v>
      </c>
      <c r="C370" s="10">
        <v>17519</v>
      </c>
      <c r="D370" s="9">
        <v>187202</v>
      </c>
      <c r="E370" s="56">
        <v>152121</v>
      </c>
      <c r="F370" s="88">
        <f t="shared" si="48"/>
        <v>-18.73965021741221</v>
      </c>
      <c r="G370" s="35">
        <v>18525</v>
      </c>
      <c r="H370" s="10">
        <v>19148</v>
      </c>
      <c r="I370" s="10">
        <v>170111</v>
      </c>
      <c r="J370" s="56">
        <v>141925</v>
      </c>
      <c r="K370" s="88">
        <f t="shared" si="49"/>
        <v>-16.5691812992693</v>
      </c>
      <c r="L370" s="10">
        <v>1100</v>
      </c>
      <c r="M370" s="10">
        <v>1247</v>
      </c>
      <c r="N370" s="10">
        <v>14293</v>
      </c>
      <c r="O370" s="56">
        <v>11410</v>
      </c>
      <c r="P370" s="88">
        <f t="shared" si="50"/>
        <v>-20.170712936402435</v>
      </c>
      <c r="Q370" s="10">
        <f t="shared" si="44"/>
        <v>19625</v>
      </c>
      <c r="R370" s="10">
        <f t="shared" si="45"/>
        <v>20395</v>
      </c>
      <c r="S370" s="10">
        <f t="shared" si="46"/>
        <v>184404</v>
      </c>
      <c r="T370" s="56">
        <f t="shared" si="47"/>
        <v>153335</v>
      </c>
      <c r="U370" s="88">
        <f t="shared" si="51"/>
        <v>-16.848333007960782</v>
      </c>
    </row>
    <row r="371" spans="1:21" ht="12.75">
      <c r="A371" s="51" t="s">
        <v>56</v>
      </c>
      <c r="B371" s="35">
        <v>963</v>
      </c>
      <c r="C371" s="10">
        <v>997</v>
      </c>
      <c r="D371" s="9">
        <v>9954</v>
      </c>
      <c r="E371" s="56">
        <v>7106</v>
      </c>
      <c r="F371" s="88">
        <f t="shared" si="48"/>
        <v>-28.611613421740007</v>
      </c>
      <c r="G371" s="35">
        <v>886</v>
      </c>
      <c r="H371" s="10">
        <v>884</v>
      </c>
      <c r="I371" s="10">
        <v>8505</v>
      </c>
      <c r="J371" s="56">
        <v>6843</v>
      </c>
      <c r="K371" s="88">
        <f t="shared" si="49"/>
        <v>-19.541446208112877</v>
      </c>
      <c r="L371" s="10">
        <v>125</v>
      </c>
      <c r="M371" s="10">
        <v>55</v>
      </c>
      <c r="N371" s="10">
        <v>1261</v>
      </c>
      <c r="O371" s="56">
        <v>447</v>
      </c>
      <c r="P371" s="88">
        <f t="shared" si="50"/>
        <v>-64.55194290245836</v>
      </c>
      <c r="Q371" s="10">
        <f t="shared" si="44"/>
        <v>1011</v>
      </c>
      <c r="R371" s="10">
        <f t="shared" si="45"/>
        <v>939</v>
      </c>
      <c r="S371" s="10">
        <f t="shared" si="46"/>
        <v>9766</v>
      </c>
      <c r="T371" s="56">
        <f t="shared" si="47"/>
        <v>7290</v>
      </c>
      <c r="U371" s="88">
        <f t="shared" si="51"/>
        <v>-25.353266434568912</v>
      </c>
    </row>
    <row r="372" spans="1:21" ht="12.75">
      <c r="A372" s="60" t="s">
        <v>80</v>
      </c>
      <c r="B372" s="61">
        <v>35168</v>
      </c>
      <c r="C372" s="41">
        <v>38429</v>
      </c>
      <c r="D372" s="42">
        <v>450735</v>
      </c>
      <c r="E372" s="57">
        <v>377481</v>
      </c>
      <c r="F372" s="89">
        <f t="shared" si="48"/>
        <v>-16.25212153482645</v>
      </c>
      <c r="G372" s="61">
        <v>41806</v>
      </c>
      <c r="H372" s="41">
        <v>41582</v>
      </c>
      <c r="I372" s="41">
        <v>408949</v>
      </c>
      <c r="J372" s="57">
        <v>359230</v>
      </c>
      <c r="K372" s="89">
        <f t="shared" si="49"/>
        <v>-12.157750721972667</v>
      </c>
      <c r="L372" s="41">
        <v>2908</v>
      </c>
      <c r="M372" s="41">
        <v>2880</v>
      </c>
      <c r="N372" s="41">
        <v>35416</v>
      </c>
      <c r="O372" s="57">
        <v>26099</v>
      </c>
      <c r="P372" s="89">
        <f t="shared" si="50"/>
        <v>-26.307318725999547</v>
      </c>
      <c r="Q372" s="41">
        <f t="shared" si="44"/>
        <v>44714</v>
      </c>
      <c r="R372" s="41">
        <f t="shared" si="45"/>
        <v>44462</v>
      </c>
      <c r="S372" s="41">
        <f t="shared" si="46"/>
        <v>444365</v>
      </c>
      <c r="T372" s="57">
        <f t="shared" si="47"/>
        <v>385329</v>
      </c>
      <c r="U372" s="89">
        <f t="shared" si="51"/>
        <v>-13.285474778616676</v>
      </c>
    </row>
    <row r="373" spans="1:21" ht="12.75">
      <c r="A373" s="15" t="s">
        <v>18</v>
      </c>
      <c r="B373" s="61">
        <v>39162</v>
      </c>
      <c r="C373" s="41">
        <v>41526</v>
      </c>
      <c r="D373" s="42">
        <v>489189</v>
      </c>
      <c r="E373" s="57">
        <v>410349</v>
      </c>
      <c r="F373" s="89">
        <f t="shared" si="48"/>
        <v>-16.116470321286865</v>
      </c>
      <c r="G373" s="61">
        <v>44670</v>
      </c>
      <c r="H373" s="41">
        <v>45234</v>
      </c>
      <c r="I373" s="41">
        <v>444943</v>
      </c>
      <c r="J373" s="57">
        <v>394500</v>
      </c>
      <c r="K373" s="89">
        <f t="shared" si="49"/>
        <v>-11.336957767624167</v>
      </c>
      <c r="L373" s="41">
        <v>3187</v>
      </c>
      <c r="M373" s="41">
        <v>3014</v>
      </c>
      <c r="N373" s="41">
        <v>38243</v>
      </c>
      <c r="O373" s="57">
        <v>28144</v>
      </c>
      <c r="P373" s="89">
        <f t="shared" si="50"/>
        <v>-26.407447114504617</v>
      </c>
      <c r="Q373" s="41">
        <f t="shared" si="44"/>
        <v>47857</v>
      </c>
      <c r="R373" s="41">
        <f t="shared" si="45"/>
        <v>48248</v>
      </c>
      <c r="S373" s="41">
        <f t="shared" si="46"/>
        <v>483186</v>
      </c>
      <c r="T373" s="57">
        <f t="shared" si="47"/>
        <v>422644</v>
      </c>
      <c r="U373" s="89">
        <f t="shared" si="51"/>
        <v>-12.529750448067617</v>
      </c>
    </row>
    <row r="374" spans="1:21" ht="12.75">
      <c r="A374" s="15" t="s">
        <v>19</v>
      </c>
      <c r="B374" s="54">
        <v>68727</v>
      </c>
      <c r="C374" s="42">
        <v>62021</v>
      </c>
      <c r="D374" s="42">
        <v>818234</v>
      </c>
      <c r="E374" s="58">
        <v>598591</v>
      </c>
      <c r="F374" s="89">
        <f t="shared" si="48"/>
        <v>-26.843543534001274</v>
      </c>
      <c r="G374" s="54">
        <v>75984</v>
      </c>
      <c r="H374" s="42">
        <v>66622</v>
      </c>
      <c r="I374" s="42">
        <v>723262</v>
      </c>
      <c r="J374" s="58">
        <v>570702</v>
      </c>
      <c r="K374" s="89">
        <f t="shared" si="49"/>
        <v>-21.093324410794427</v>
      </c>
      <c r="L374" s="42">
        <v>7255</v>
      </c>
      <c r="M374" s="42">
        <v>5310</v>
      </c>
      <c r="N374" s="42">
        <v>75608</v>
      </c>
      <c r="O374" s="58">
        <v>46320</v>
      </c>
      <c r="P374" s="89">
        <f t="shared" si="50"/>
        <v>-38.73664162522484</v>
      </c>
      <c r="Q374" s="42">
        <f t="shared" si="44"/>
        <v>83239</v>
      </c>
      <c r="R374" s="42">
        <f t="shared" si="45"/>
        <v>71932</v>
      </c>
      <c r="S374" s="42">
        <f t="shared" si="46"/>
        <v>798870</v>
      </c>
      <c r="T374" s="58">
        <f t="shared" si="47"/>
        <v>617022</v>
      </c>
      <c r="U374" s="89">
        <f t="shared" si="51"/>
        <v>-22.763152953546886</v>
      </c>
    </row>
    <row r="375" spans="1:21" ht="12.75">
      <c r="A375" s="15" t="s">
        <v>403</v>
      </c>
      <c r="B375" s="54"/>
      <c r="C375" s="21"/>
      <c r="D375" s="21"/>
      <c r="E375" s="58"/>
      <c r="F375" s="88"/>
      <c r="G375" s="54"/>
      <c r="H375" s="21" t="s">
        <v>404</v>
      </c>
      <c r="I375" s="21"/>
      <c r="J375" s="58"/>
      <c r="K375" s="88"/>
      <c r="L375" s="21"/>
      <c r="M375" s="21"/>
      <c r="N375" s="21"/>
      <c r="O375" s="58"/>
      <c r="P375" s="88"/>
      <c r="Q375" s="21"/>
      <c r="R375" s="21"/>
      <c r="S375" s="21"/>
      <c r="T375" s="58"/>
      <c r="U375" s="88"/>
    </row>
    <row r="376" spans="1:21" ht="12.75">
      <c r="A376" s="15"/>
      <c r="B376" s="54"/>
      <c r="C376" s="42"/>
      <c r="D376" s="42"/>
      <c r="E376" s="58"/>
      <c r="F376" s="88"/>
      <c r="G376" s="54"/>
      <c r="H376" s="42"/>
      <c r="I376" s="42"/>
      <c r="J376" s="58"/>
      <c r="K376" s="88"/>
      <c r="L376" s="42"/>
      <c r="M376" s="42"/>
      <c r="N376" s="42"/>
      <c r="O376" s="58"/>
      <c r="P376" s="88"/>
      <c r="Q376" s="42"/>
      <c r="R376" s="42"/>
      <c r="S376" s="42"/>
      <c r="T376" s="58"/>
      <c r="U376" s="88"/>
    </row>
    <row r="377" spans="1:21" ht="12.75">
      <c r="A377" s="15" t="s">
        <v>20</v>
      </c>
      <c r="B377" s="2"/>
      <c r="C377" s="3"/>
      <c r="D377" s="3"/>
      <c r="E377" s="5"/>
      <c r="F377" s="88"/>
      <c r="G377" s="2"/>
      <c r="H377" s="3"/>
      <c r="I377" s="3"/>
      <c r="J377" s="5"/>
      <c r="K377" s="88"/>
      <c r="L377" s="3"/>
      <c r="M377" s="3"/>
      <c r="N377" s="3"/>
      <c r="O377" s="5"/>
      <c r="P377" s="88"/>
      <c r="Q377" s="3"/>
      <c r="R377" s="3"/>
      <c r="S377" s="3"/>
      <c r="T377" s="5"/>
      <c r="U377" s="88"/>
    </row>
    <row r="378" spans="1:21" ht="12.75">
      <c r="A378" s="15" t="s">
        <v>82</v>
      </c>
      <c r="B378" s="2"/>
      <c r="C378" s="3"/>
      <c r="D378" s="3"/>
      <c r="E378" s="5"/>
      <c r="F378" s="88"/>
      <c r="G378" s="2"/>
      <c r="H378" s="3"/>
      <c r="I378" s="3"/>
      <c r="J378" s="5"/>
      <c r="K378" s="88"/>
      <c r="L378" s="3"/>
      <c r="M378" s="3"/>
      <c r="N378" s="3"/>
      <c r="O378" s="5"/>
      <c r="P378" s="88"/>
      <c r="Q378" s="3"/>
      <c r="R378" s="3"/>
      <c r="S378" s="3"/>
      <c r="T378" s="5"/>
      <c r="U378" s="88"/>
    </row>
    <row r="379" spans="1:21" ht="12.75">
      <c r="A379" s="15" t="s">
        <v>272</v>
      </c>
      <c r="B379" s="2"/>
      <c r="C379" s="3"/>
      <c r="D379" s="3"/>
      <c r="E379" s="5"/>
      <c r="F379" s="88"/>
      <c r="G379" s="2"/>
      <c r="H379" s="3"/>
      <c r="I379" s="3"/>
      <c r="J379" s="5"/>
      <c r="K379" s="88"/>
      <c r="L379" s="3"/>
      <c r="M379" s="3"/>
      <c r="N379" s="3"/>
      <c r="O379" s="5"/>
      <c r="P379" s="88"/>
      <c r="Q379" s="3"/>
      <c r="R379" s="3"/>
      <c r="S379" s="3"/>
      <c r="T379" s="5"/>
      <c r="U379" s="88"/>
    </row>
    <row r="380" spans="1:21" ht="12.75">
      <c r="A380" s="51" t="s">
        <v>59</v>
      </c>
      <c r="B380" s="29">
        <v>2579</v>
      </c>
      <c r="C380" s="9">
        <v>2545</v>
      </c>
      <c r="D380" s="9">
        <v>22841</v>
      </c>
      <c r="E380" s="66">
        <v>22909</v>
      </c>
      <c r="F380" s="88">
        <f t="shared" si="48"/>
        <v>0.29771025786962046</v>
      </c>
      <c r="G380" s="29">
        <v>2288</v>
      </c>
      <c r="H380" s="9">
        <v>2037</v>
      </c>
      <c r="I380" s="9">
        <v>18681</v>
      </c>
      <c r="J380" s="66">
        <v>19690</v>
      </c>
      <c r="K380" s="88">
        <f t="shared" si="49"/>
        <v>5.401209785343397</v>
      </c>
      <c r="L380" s="62">
        <v>315</v>
      </c>
      <c r="M380" s="62">
        <v>186</v>
      </c>
      <c r="N380" s="9">
        <v>3775</v>
      </c>
      <c r="O380" s="66">
        <v>2708</v>
      </c>
      <c r="P380" s="88">
        <f t="shared" si="50"/>
        <v>-28.26490066225166</v>
      </c>
      <c r="Q380" s="62">
        <f t="shared" si="44"/>
        <v>2603</v>
      </c>
      <c r="R380" s="62">
        <f t="shared" si="45"/>
        <v>2223</v>
      </c>
      <c r="S380" s="9">
        <f t="shared" si="46"/>
        <v>22456</v>
      </c>
      <c r="T380" s="66">
        <f t="shared" si="47"/>
        <v>22398</v>
      </c>
      <c r="U380" s="88">
        <f t="shared" si="51"/>
        <v>-0.2582828642679017</v>
      </c>
    </row>
    <row r="381" spans="1:21" ht="12.75">
      <c r="A381" s="51" t="s">
        <v>60</v>
      </c>
      <c r="B381" s="29">
        <v>45730</v>
      </c>
      <c r="C381" s="9">
        <v>50475</v>
      </c>
      <c r="D381" s="9">
        <v>559747</v>
      </c>
      <c r="E381" s="66">
        <v>493847</v>
      </c>
      <c r="F381" s="88">
        <f t="shared" si="48"/>
        <v>-11.773176095628918</v>
      </c>
      <c r="G381" s="29">
        <v>20887</v>
      </c>
      <c r="H381" s="9">
        <v>26495</v>
      </c>
      <c r="I381" s="9">
        <v>275278</v>
      </c>
      <c r="J381" s="66">
        <v>265234</v>
      </c>
      <c r="K381" s="88">
        <f t="shared" si="49"/>
        <v>-3.6486751574771685</v>
      </c>
      <c r="L381" s="9">
        <v>23958</v>
      </c>
      <c r="M381" s="9">
        <v>21765</v>
      </c>
      <c r="N381" s="9">
        <v>288849</v>
      </c>
      <c r="O381" s="66">
        <v>232353</v>
      </c>
      <c r="P381" s="88">
        <f t="shared" si="50"/>
        <v>-19.559008339997717</v>
      </c>
      <c r="Q381" s="9">
        <f t="shared" si="44"/>
        <v>44845</v>
      </c>
      <c r="R381" s="9">
        <f t="shared" si="45"/>
        <v>48260</v>
      </c>
      <c r="S381" s="9">
        <f t="shared" si="46"/>
        <v>564127</v>
      </c>
      <c r="T381" s="66">
        <f t="shared" si="47"/>
        <v>497587</v>
      </c>
      <c r="U381" s="88">
        <f t="shared" si="51"/>
        <v>-11.795216325401904</v>
      </c>
    </row>
    <row r="382" spans="1:21" ht="12.75">
      <c r="A382" s="51" t="s">
        <v>43</v>
      </c>
      <c r="B382" s="29">
        <v>2324</v>
      </c>
      <c r="C382" s="9">
        <v>2254</v>
      </c>
      <c r="D382" s="9">
        <v>30466</v>
      </c>
      <c r="E382" s="66">
        <v>27091</v>
      </c>
      <c r="F382" s="88">
        <f t="shared" si="48"/>
        <v>-11.077922930479879</v>
      </c>
      <c r="G382" s="29">
        <v>2806</v>
      </c>
      <c r="H382" s="9">
        <v>2610</v>
      </c>
      <c r="I382" s="9">
        <v>29663</v>
      </c>
      <c r="J382" s="66">
        <v>27333</v>
      </c>
      <c r="K382" s="88">
        <f t="shared" si="49"/>
        <v>-7.854903415028824</v>
      </c>
      <c r="L382" s="62">
        <v>248</v>
      </c>
      <c r="M382" s="62">
        <v>84</v>
      </c>
      <c r="N382" s="9">
        <v>1420</v>
      </c>
      <c r="O382" s="63">
        <v>639</v>
      </c>
      <c r="P382" s="88">
        <f t="shared" si="50"/>
        <v>-55.00000000000001</v>
      </c>
      <c r="Q382" s="62">
        <f t="shared" si="44"/>
        <v>3054</v>
      </c>
      <c r="R382" s="62">
        <f t="shared" si="45"/>
        <v>2694</v>
      </c>
      <c r="S382" s="9">
        <f t="shared" si="46"/>
        <v>31083</v>
      </c>
      <c r="T382" s="63">
        <f t="shared" si="47"/>
        <v>27972</v>
      </c>
      <c r="U382" s="88">
        <f t="shared" si="51"/>
        <v>-10.008686420229708</v>
      </c>
    </row>
    <row r="383" spans="1:21" ht="12.75">
      <c r="A383" s="51" t="s">
        <v>54</v>
      </c>
      <c r="B383" s="29">
        <v>9468</v>
      </c>
      <c r="C383" s="9">
        <v>13030</v>
      </c>
      <c r="D383" s="9">
        <v>112494</v>
      </c>
      <c r="E383" s="66">
        <v>111851</v>
      </c>
      <c r="F383" s="88">
        <f t="shared" si="48"/>
        <v>-0.5715860401443632</v>
      </c>
      <c r="G383" s="29">
        <v>7004</v>
      </c>
      <c r="H383" s="9">
        <v>10421</v>
      </c>
      <c r="I383" s="9">
        <v>84773</v>
      </c>
      <c r="J383" s="66">
        <v>85359</v>
      </c>
      <c r="K383" s="88">
        <f t="shared" si="49"/>
        <v>0.6912578297335237</v>
      </c>
      <c r="L383" s="9">
        <v>2943</v>
      </c>
      <c r="M383" s="9">
        <v>3288</v>
      </c>
      <c r="N383" s="9">
        <v>27642</v>
      </c>
      <c r="O383" s="66">
        <v>27246</v>
      </c>
      <c r="P383" s="88">
        <f t="shared" si="50"/>
        <v>-1.4326025613197308</v>
      </c>
      <c r="Q383" s="9">
        <f t="shared" si="44"/>
        <v>9947</v>
      </c>
      <c r="R383" s="9">
        <f t="shared" si="45"/>
        <v>13709</v>
      </c>
      <c r="S383" s="9">
        <f t="shared" si="46"/>
        <v>112415</v>
      </c>
      <c r="T383" s="66">
        <f t="shared" si="47"/>
        <v>112605</v>
      </c>
      <c r="U383" s="88">
        <f t="shared" si="51"/>
        <v>0.16901659031268068</v>
      </c>
    </row>
    <row r="384" spans="1:21" ht="12.75">
      <c r="A384" s="51" t="s">
        <v>61</v>
      </c>
      <c r="B384" s="68">
        <v>100</v>
      </c>
      <c r="C384" s="62">
        <v>94</v>
      </c>
      <c r="D384" s="62">
        <v>290</v>
      </c>
      <c r="E384" s="63">
        <v>430</v>
      </c>
      <c r="F384" s="88">
        <f t="shared" si="48"/>
        <v>48.275862068965516</v>
      </c>
      <c r="G384" s="68">
        <v>75</v>
      </c>
      <c r="H384" s="62">
        <v>81</v>
      </c>
      <c r="I384" s="62">
        <v>415</v>
      </c>
      <c r="J384" s="63">
        <v>688</v>
      </c>
      <c r="K384" s="88">
        <f t="shared" si="49"/>
        <v>65.78313253012048</v>
      </c>
      <c r="L384" s="62">
        <v>0</v>
      </c>
      <c r="M384" s="62">
        <v>10</v>
      </c>
      <c r="N384" s="62">
        <v>0</v>
      </c>
      <c r="O384" s="63">
        <v>20</v>
      </c>
      <c r="P384" s="88" t="s">
        <v>380</v>
      </c>
      <c r="Q384" s="62">
        <f t="shared" si="44"/>
        <v>75</v>
      </c>
      <c r="R384" s="62">
        <f t="shared" si="45"/>
        <v>91</v>
      </c>
      <c r="S384" s="62">
        <f t="shared" si="46"/>
        <v>415</v>
      </c>
      <c r="T384" s="63">
        <f t="shared" si="47"/>
        <v>708</v>
      </c>
      <c r="U384" s="88">
        <f t="shared" si="51"/>
        <v>70.60240963855422</v>
      </c>
    </row>
    <row r="385" spans="1:21" ht="12.75">
      <c r="A385" s="51" t="s">
        <v>62</v>
      </c>
      <c r="B385" s="29">
        <v>11969</v>
      </c>
      <c r="C385" s="9">
        <v>14015</v>
      </c>
      <c r="D385" s="9">
        <v>113614</v>
      </c>
      <c r="E385" s="66">
        <v>129012</v>
      </c>
      <c r="F385" s="88">
        <f t="shared" si="48"/>
        <v>13.552907212139347</v>
      </c>
      <c r="G385" s="29">
        <v>1227</v>
      </c>
      <c r="H385" s="62">
        <v>815</v>
      </c>
      <c r="I385" s="9">
        <v>12958</v>
      </c>
      <c r="J385" s="66">
        <v>9666</v>
      </c>
      <c r="K385" s="88">
        <f t="shared" si="49"/>
        <v>-25.40515511653033</v>
      </c>
      <c r="L385" s="9">
        <v>11459</v>
      </c>
      <c r="M385" s="9">
        <v>15137</v>
      </c>
      <c r="N385" s="9">
        <v>101937</v>
      </c>
      <c r="O385" s="66">
        <v>121643</v>
      </c>
      <c r="P385" s="88">
        <f t="shared" si="50"/>
        <v>19.331547916850603</v>
      </c>
      <c r="Q385" s="9">
        <f t="shared" si="44"/>
        <v>12686</v>
      </c>
      <c r="R385" s="9">
        <f t="shared" si="45"/>
        <v>15952</v>
      </c>
      <c r="S385" s="9">
        <f t="shared" si="46"/>
        <v>114895</v>
      </c>
      <c r="T385" s="66">
        <f t="shared" si="47"/>
        <v>131309</v>
      </c>
      <c r="U385" s="88">
        <f t="shared" si="51"/>
        <v>14.28608729709735</v>
      </c>
    </row>
    <row r="386" spans="1:21" ht="12.75">
      <c r="A386" s="15" t="s">
        <v>92</v>
      </c>
      <c r="B386" s="54">
        <v>72170</v>
      </c>
      <c r="C386" s="42">
        <v>82413</v>
      </c>
      <c r="D386" s="42">
        <v>839452</v>
      </c>
      <c r="E386" s="58">
        <v>785140</v>
      </c>
      <c r="F386" s="89">
        <f t="shared" si="48"/>
        <v>-6.469935148168091</v>
      </c>
      <c r="G386" s="54">
        <v>34287</v>
      </c>
      <c r="H386" s="42">
        <v>42459</v>
      </c>
      <c r="I386" s="42">
        <v>421768</v>
      </c>
      <c r="J386" s="58">
        <v>407970</v>
      </c>
      <c r="K386" s="89">
        <f t="shared" si="49"/>
        <v>-3.2714667779442728</v>
      </c>
      <c r="L386" s="42">
        <v>38923</v>
      </c>
      <c r="M386" s="42">
        <v>40470</v>
      </c>
      <c r="N386" s="42">
        <v>423623</v>
      </c>
      <c r="O386" s="58">
        <v>384609</v>
      </c>
      <c r="P386" s="89">
        <f t="shared" si="50"/>
        <v>-9.209603822266496</v>
      </c>
      <c r="Q386" s="42">
        <f t="shared" si="44"/>
        <v>73210</v>
      </c>
      <c r="R386" s="42">
        <f t="shared" si="45"/>
        <v>82929</v>
      </c>
      <c r="S386" s="42">
        <f t="shared" si="46"/>
        <v>845391</v>
      </c>
      <c r="T386" s="58">
        <f t="shared" si="47"/>
        <v>792579</v>
      </c>
      <c r="U386" s="89">
        <f t="shared" si="51"/>
        <v>-6.247050181513643</v>
      </c>
    </row>
    <row r="387" spans="1:21" ht="12.75">
      <c r="A387" s="15" t="s">
        <v>273</v>
      </c>
      <c r="B387" s="2"/>
      <c r="C387" s="3"/>
      <c r="D387" s="3"/>
      <c r="E387" s="5"/>
      <c r="F387" s="88"/>
      <c r="G387" s="2"/>
      <c r="H387" s="3"/>
      <c r="I387" s="3"/>
      <c r="J387" s="5"/>
      <c r="K387" s="88"/>
      <c r="L387" s="3"/>
      <c r="M387" s="3"/>
      <c r="N387" s="3"/>
      <c r="O387" s="5"/>
      <c r="P387" s="88"/>
      <c r="Q387" s="3"/>
      <c r="R387" s="3"/>
      <c r="S387" s="3"/>
      <c r="T387" s="5"/>
      <c r="U387" s="88"/>
    </row>
    <row r="388" spans="1:21" ht="12.75">
      <c r="A388" s="51" t="s">
        <v>35</v>
      </c>
      <c r="B388" s="68">
        <v>0</v>
      </c>
      <c r="C388" s="62">
        <v>234</v>
      </c>
      <c r="D388" s="62">
        <v>250</v>
      </c>
      <c r="E388" s="63">
        <v>957</v>
      </c>
      <c r="F388" s="88">
        <f t="shared" si="48"/>
        <v>282.8</v>
      </c>
      <c r="G388" s="68">
        <v>0</v>
      </c>
      <c r="H388" s="62">
        <v>0</v>
      </c>
      <c r="I388" s="62">
        <v>0</v>
      </c>
      <c r="J388" s="63">
        <v>4</v>
      </c>
      <c r="K388" s="88" t="s">
        <v>380</v>
      </c>
      <c r="L388" s="62">
        <v>14</v>
      </c>
      <c r="M388" s="62">
        <v>224</v>
      </c>
      <c r="N388" s="62">
        <v>388</v>
      </c>
      <c r="O388" s="63">
        <v>826</v>
      </c>
      <c r="P388" s="88">
        <f t="shared" si="50"/>
        <v>112.88659793814433</v>
      </c>
      <c r="Q388" s="62">
        <f t="shared" si="44"/>
        <v>14</v>
      </c>
      <c r="R388" s="62">
        <f t="shared" si="45"/>
        <v>224</v>
      </c>
      <c r="S388" s="62">
        <f t="shared" si="46"/>
        <v>388</v>
      </c>
      <c r="T388" s="63">
        <f t="shared" si="47"/>
        <v>830</v>
      </c>
      <c r="U388" s="88">
        <f t="shared" si="51"/>
        <v>113.91752577319588</v>
      </c>
    </row>
    <row r="389" spans="1:21" ht="12.75">
      <c r="A389" s="51" t="s">
        <v>61</v>
      </c>
      <c r="B389" s="68">
        <v>200</v>
      </c>
      <c r="C389" s="62">
        <v>158</v>
      </c>
      <c r="D389" s="62">
        <v>929</v>
      </c>
      <c r="E389" s="63">
        <v>837</v>
      </c>
      <c r="F389" s="88">
        <f t="shared" si="48"/>
        <v>-9.903121636167922</v>
      </c>
      <c r="G389" s="68">
        <v>100</v>
      </c>
      <c r="H389" s="62">
        <v>119</v>
      </c>
      <c r="I389" s="62">
        <v>843</v>
      </c>
      <c r="J389" s="63">
        <v>943</v>
      </c>
      <c r="K389" s="88">
        <f t="shared" si="49"/>
        <v>11.862396204033216</v>
      </c>
      <c r="L389" s="62">
        <v>0</v>
      </c>
      <c r="M389" s="62">
        <v>0</v>
      </c>
      <c r="N389" s="62">
        <v>0</v>
      </c>
      <c r="O389" s="63">
        <v>0</v>
      </c>
      <c r="P389" s="88" t="s">
        <v>380</v>
      </c>
      <c r="Q389" s="62">
        <f t="shared" si="44"/>
        <v>100</v>
      </c>
      <c r="R389" s="62">
        <f t="shared" si="45"/>
        <v>119</v>
      </c>
      <c r="S389" s="62">
        <f t="shared" si="46"/>
        <v>843</v>
      </c>
      <c r="T389" s="63">
        <f t="shared" si="47"/>
        <v>943</v>
      </c>
      <c r="U389" s="88">
        <f t="shared" si="51"/>
        <v>11.862396204033216</v>
      </c>
    </row>
    <row r="390" spans="1:21" ht="12.75">
      <c r="A390" s="15" t="s">
        <v>92</v>
      </c>
      <c r="B390" s="69">
        <v>200</v>
      </c>
      <c r="C390" s="64">
        <v>392</v>
      </c>
      <c r="D390" s="42">
        <v>1179</v>
      </c>
      <c r="E390" s="58">
        <v>1794</v>
      </c>
      <c r="F390" s="88">
        <f t="shared" si="48"/>
        <v>52.16284987277354</v>
      </c>
      <c r="G390" s="69">
        <v>100</v>
      </c>
      <c r="H390" s="64">
        <v>119</v>
      </c>
      <c r="I390" s="64">
        <v>843</v>
      </c>
      <c r="J390" s="65">
        <v>947</v>
      </c>
      <c r="K390" s="88">
        <f t="shared" si="49"/>
        <v>12.336892052194544</v>
      </c>
      <c r="L390" s="64">
        <v>14</v>
      </c>
      <c r="M390" s="64">
        <v>224</v>
      </c>
      <c r="N390" s="64">
        <v>388</v>
      </c>
      <c r="O390" s="65">
        <v>826</v>
      </c>
      <c r="P390" s="88">
        <f t="shared" si="50"/>
        <v>112.88659793814433</v>
      </c>
      <c r="Q390" s="64">
        <f t="shared" si="44"/>
        <v>114</v>
      </c>
      <c r="R390" s="64">
        <f t="shared" si="45"/>
        <v>343</v>
      </c>
      <c r="S390" s="64">
        <f t="shared" si="46"/>
        <v>1231</v>
      </c>
      <c r="T390" s="65">
        <f t="shared" si="47"/>
        <v>1773</v>
      </c>
      <c r="U390" s="88">
        <f t="shared" si="51"/>
        <v>44.02924451665313</v>
      </c>
    </row>
    <row r="391" spans="1:21" ht="12.75">
      <c r="A391" s="15" t="s">
        <v>274</v>
      </c>
      <c r="B391" s="2"/>
      <c r="C391" s="3"/>
      <c r="D391" s="3"/>
      <c r="E391" s="5"/>
      <c r="F391" s="88"/>
      <c r="G391" s="2"/>
      <c r="H391" s="3"/>
      <c r="I391" s="3"/>
      <c r="J391" s="5"/>
      <c r="K391" s="88"/>
      <c r="L391" s="3"/>
      <c r="M391" s="3"/>
      <c r="N391" s="3"/>
      <c r="O391" s="5"/>
      <c r="P391" s="88"/>
      <c r="Q391" s="3"/>
      <c r="R391" s="3"/>
      <c r="S391" s="3"/>
      <c r="T391" s="5"/>
      <c r="U391" s="88"/>
    </row>
    <row r="392" spans="1:21" ht="12.75">
      <c r="A392" s="51" t="s">
        <v>59</v>
      </c>
      <c r="B392" s="68">
        <v>0</v>
      </c>
      <c r="C392" s="62">
        <v>0</v>
      </c>
      <c r="D392" s="62">
        <v>0</v>
      </c>
      <c r="E392" s="63">
        <v>0</v>
      </c>
      <c r="F392" s="88" t="s">
        <v>380</v>
      </c>
      <c r="G392" s="68">
        <v>11</v>
      </c>
      <c r="H392" s="62">
        <v>35</v>
      </c>
      <c r="I392" s="62">
        <v>344</v>
      </c>
      <c r="J392" s="63">
        <v>444</v>
      </c>
      <c r="K392" s="88">
        <f t="shared" si="49"/>
        <v>29.069767441860467</v>
      </c>
      <c r="L392" s="62">
        <v>0</v>
      </c>
      <c r="M392" s="62">
        <v>0</v>
      </c>
      <c r="N392" s="62">
        <v>0</v>
      </c>
      <c r="O392" s="63">
        <v>0</v>
      </c>
      <c r="P392" s="88" t="s">
        <v>380</v>
      </c>
      <c r="Q392" s="62">
        <f t="shared" si="44"/>
        <v>11</v>
      </c>
      <c r="R392" s="62">
        <f t="shared" si="45"/>
        <v>35</v>
      </c>
      <c r="S392" s="62">
        <f t="shared" si="46"/>
        <v>344</v>
      </c>
      <c r="T392" s="63">
        <f t="shared" si="47"/>
        <v>444</v>
      </c>
      <c r="U392" s="88">
        <f t="shared" si="51"/>
        <v>29.069767441860467</v>
      </c>
    </row>
    <row r="393" spans="1:21" ht="12.75">
      <c r="A393" s="51" t="s">
        <v>43</v>
      </c>
      <c r="B393" s="68">
        <v>679</v>
      </c>
      <c r="C393" s="9">
        <v>1015</v>
      </c>
      <c r="D393" s="9">
        <v>5191</v>
      </c>
      <c r="E393" s="66">
        <v>7116</v>
      </c>
      <c r="F393" s="88">
        <f t="shared" si="48"/>
        <v>37.083413600462336</v>
      </c>
      <c r="G393" s="68">
        <v>704</v>
      </c>
      <c r="H393" s="62">
        <v>960</v>
      </c>
      <c r="I393" s="9">
        <v>5360</v>
      </c>
      <c r="J393" s="66">
        <v>7450</v>
      </c>
      <c r="K393" s="88">
        <f t="shared" si="49"/>
        <v>38.992537313432834</v>
      </c>
      <c r="L393" s="62">
        <v>0</v>
      </c>
      <c r="M393" s="62">
        <v>10</v>
      </c>
      <c r="N393" s="62">
        <v>75</v>
      </c>
      <c r="O393" s="63">
        <v>40</v>
      </c>
      <c r="P393" s="88">
        <f t="shared" si="50"/>
        <v>-46.666666666666664</v>
      </c>
      <c r="Q393" s="62">
        <f t="shared" si="44"/>
        <v>704</v>
      </c>
      <c r="R393" s="62">
        <f t="shared" si="45"/>
        <v>970</v>
      </c>
      <c r="S393" s="62">
        <f t="shared" si="46"/>
        <v>5435</v>
      </c>
      <c r="T393" s="63">
        <f t="shared" si="47"/>
        <v>7490</v>
      </c>
      <c r="U393" s="88">
        <f t="shared" si="51"/>
        <v>37.81048758049678</v>
      </c>
    </row>
    <row r="394" spans="1:21" ht="12.75">
      <c r="A394" s="51" t="s">
        <v>44</v>
      </c>
      <c r="B394" s="68">
        <v>50</v>
      </c>
      <c r="C394" s="62">
        <v>49</v>
      </c>
      <c r="D394" s="62">
        <v>100</v>
      </c>
      <c r="E394" s="66">
        <v>1271</v>
      </c>
      <c r="F394" s="88">
        <f t="shared" si="48"/>
        <v>1171</v>
      </c>
      <c r="G394" s="68">
        <v>79</v>
      </c>
      <c r="H394" s="62">
        <v>500</v>
      </c>
      <c r="I394" s="62">
        <v>89</v>
      </c>
      <c r="J394" s="66">
        <v>2849</v>
      </c>
      <c r="K394" s="88">
        <f t="shared" si="49"/>
        <v>3101.123595505618</v>
      </c>
      <c r="L394" s="62">
        <v>0</v>
      </c>
      <c r="M394" s="62">
        <v>0</v>
      </c>
      <c r="N394" s="62">
        <v>0</v>
      </c>
      <c r="O394" s="63">
        <v>2</v>
      </c>
      <c r="P394" s="88" t="s">
        <v>380</v>
      </c>
      <c r="Q394" s="62">
        <f t="shared" si="44"/>
        <v>79</v>
      </c>
      <c r="R394" s="62">
        <f t="shared" si="45"/>
        <v>500</v>
      </c>
      <c r="S394" s="62">
        <f t="shared" si="46"/>
        <v>89</v>
      </c>
      <c r="T394" s="63">
        <f t="shared" si="47"/>
        <v>2851</v>
      </c>
      <c r="U394" s="88">
        <f t="shared" si="51"/>
        <v>3103.370786516854</v>
      </c>
    </row>
    <row r="395" spans="1:21" ht="12.75">
      <c r="A395" s="51" t="s">
        <v>54</v>
      </c>
      <c r="B395" s="70">
        <v>0</v>
      </c>
      <c r="C395" s="62">
        <v>50</v>
      </c>
      <c r="D395" s="67">
        <v>0</v>
      </c>
      <c r="E395" s="63">
        <v>165</v>
      </c>
      <c r="F395" s="88" t="s">
        <v>380</v>
      </c>
      <c r="G395" s="70">
        <v>0</v>
      </c>
      <c r="H395" s="62">
        <v>2</v>
      </c>
      <c r="I395" s="67">
        <v>0</v>
      </c>
      <c r="J395" s="63">
        <v>92</v>
      </c>
      <c r="K395" s="88" t="s">
        <v>380</v>
      </c>
      <c r="L395" s="67">
        <v>0</v>
      </c>
      <c r="M395" s="62">
        <v>0</v>
      </c>
      <c r="N395" s="67">
        <v>0</v>
      </c>
      <c r="O395" s="63">
        <v>0</v>
      </c>
      <c r="P395" s="88" t="s">
        <v>380</v>
      </c>
      <c r="Q395" s="67">
        <f t="shared" si="44"/>
        <v>0</v>
      </c>
      <c r="R395" s="62">
        <f t="shared" si="45"/>
        <v>2</v>
      </c>
      <c r="S395" s="67">
        <f t="shared" si="46"/>
        <v>0</v>
      </c>
      <c r="T395" s="63">
        <f t="shared" si="47"/>
        <v>92</v>
      </c>
      <c r="U395" s="88" t="s">
        <v>380</v>
      </c>
    </row>
    <row r="396" spans="1:21" ht="12.75">
      <c r="A396" s="15" t="s">
        <v>92</v>
      </c>
      <c r="B396" s="69">
        <v>729</v>
      </c>
      <c r="C396" s="42">
        <v>1114</v>
      </c>
      <c r="D396" s="42">
        <v>5291</v>
      </c>
      <c r="E396" s="58">
        <v>8552</v>
      </c>
      <c r="F396" s="89">
        <f t="shared" si="48"/>
        <v>61.63296163296164</v>
      </c>
      <c r="G396" s="69">
        <v>794</v>
      </c>
      <c r="H396" s="42">
        <v>1497</v>
      </c>
      <c r="I396" s="42">
        <v>5793</v>
      </c>
      <c r="J396" s="58">
        <v>10835</v>
      </c>
      <c r="K396" s="89">
        <f t="shared" si="49"/>
        <v>87.03607802520284</v>
      </c>
      <c r="L396" s="64">
        <v>0</v>
      </c>
      <c r="M396" s="64">
        <v>10</v>
      </c>
      <c r="N396" s="64">
        <v>75</v>
      </c>
      <c r="O396" s="65">
        <v>42</v>
      </c>
      <c r="P396" s="89">
        <f t="shared" si="50"/>
        <v>-44</v>
      </c>
      <c r="Q396" s="64">
        <f t="shared" si="44"/>
        <v>794</v>
      </c>
      <c r="R396" s="64">
        <f t="shared" si="45"/>
        <v>1507</v>
      </c>
      <c r="S396" s="64">
        <f t="shared" si="46"/>
        <v>5868</v>
      </c>
      <c r="T396" s="65">
        <f t="shared" si="47"/>
        <v>10877</v>
      </c>
      <c r="U396" s="89">
        <f t="shared" si="51"/>
        <v>85.36128152692571</v>
      </c>
    </row>
    <row r="397" spans="1:21" ht="12.75">
      <c r="A397" s="60" t="s">
        <v>275</v>
      </c>
      <c r="B397" s="54">
        <v>73099</v>
      </c>
      <c r="C397" s="41">
        <v>83919</v>
      </c>
      <c r="D397" s="42">
        <v>845922</v>
      </c>
      <c r="E397" s="57">
        <v>795486</v>
      </c>
      <c r="F397" s="89">
        <f t="shared" si="48"/>
        <v>-5.962251838822019</v>
      </c>
      <c r="G397" s="61">
        <v>35181</v>
      </c>
      <c r="H397" s="41">
        <v>44075</v>
      </c>
      <c r="I397" s="41">
        <v>428404</v>
      </c>
      <c r="J397" s="57">
        <v>419752</v>
      </c>
      <c r="K397" s="89">
        <f t="shared" si="49"/>
        <v>-2.0195889860972356</v>
      </c>
      <c r="L397" s="41">
        <v>38937</v>
      </c>
      <c r="M397" s="41">
        <v>40704</v>
      </c>
      <c r="N397" s="41">
        <v>424086</v>
      </c>
      <c r="O397" s="57">
        <v>385477</v>
      </c>
      <c r="P397" s="89">
        <f t="shared" si="50"/>
        <v>-9.104049650306777</v>
      </c>
      <c r="Q397" s="41">
        <f aca="true" t="shared" si="52" ref="Q397:Q460">G397+L397</f>
        <v>74118</v>
      </c>
      <c r="R397" s="41">
        <f aca="true" t="shared" si="53" ref="R397:R460">H397+M397</f>
        <v>84779</v>
      </c>
      <c r="S397" s="41">
        <f aca="true" t="shared" si="54" ref="S397:S460">I397+N397</f>
        <v>852490</v>
      </c>
      <c r="T397" s="57">
        <f aca="true" t="shared" si="55" ref="T397:T460">J397+O397</f>
        <v>805229</v>
      </c>
      <c r="U397" s="89">
        <f t="shared" si="51"/>
        <v>-5.543877347534869</v>
      </c>
    </row>
    <row r="398" spans="1:21" ht="12.75">
      <c r="A398" s="60"/>
      <c r="B398" s="54"/>
      <c r="C398" s="41"/>
      <c r="D398" s="42"/>
      <c r="E398" s="57"/>
      <c r="F398" s="88"/>
      <c r="G398" s="61"/>
      <c r="H398" s="41"/>
      <c r="I398" s="41"/>
      <c r="J398" s="57"/>
      <c r="K398" s="88"/>
      <c r="L398" s="41"/>
      <c r="M398" s="41"/>
      <c r="N398" s="41"/>
      <c r="O398" s="57"/>
      <c r="P398" s="88"/>
      <c r="Q398" s="41"/>
      <c r="R398" s="41"/>
      <c r="S398" s="41"/>
      <c r="T398" s="57"/>
      <c r="U398" s="88"/>
    </row>
    <row r="399" spans="1:21" ht="12.75">
      <c r="A399" s="78" t="s">
        <v>412</v>
      </c>
      <c r="B399" s="54"/>
      <c r="C399" s="41"/>
      <c r="D399" s="42"/>
      <c r="E399" s="57"/>
      <c r="F399" s="88"/>
      <c r="G399" s="61"/>
      <c r="H399" s="41"/>
      <c r="I399" s="41"/>
      <c r="J399" s="57"/>
      <c r="K399" s="88"/>
      <c r="L399" s="41"/>
      <c r="M399" s="41"/>
      <c r="N399" s="41"/>
      <c r="O399" s="57"/>
      <c r="P399" s="88"/>
      <c r="Q399" s="41"/>
      <c r="R399" s="41"/>
      <c r="S399" s="41"/>
      <c r="T399" s="57"/>
      <c r="U399" s="88"/>
    </row>
    <row r="400" spans="1:21" ht="12.75">
      <c r="A400" s="51" t="s">
        <v>59</v>
      </c>
      <c r="B400" s="35">
        <v>2579</v>
      </c>
      <c r="C400" s="10">
        <v>2545</v>
      </c>
      <c r="D400" s="9">
        <v>22841</v>
      </c>
      <c r="E400" s="56">
        <v>22909</v>
      </c>
      <c r="F400" s="88">
        <f t="shared" si="48"/>
        <v>0.29771025786962046</v>
      </c>
      <c r="G400" s="35">
        <v>2299</v>
      </c>
      <c r="H400" s="10">
        <v>2072</v>
      </c>
      <c r="I400" s="10">
        <v>19025</v>
      </c>
      <c r="J400" s="56">
        <v>20134</v>
      </c>
      <c r="K400" s="88">
        <f t="shared" si="49"/>
        <v>5.829172141918528</v>
      </c>
      <c r="L400" s="10">
        <v>315</v>
      </c>
      <c r="M400" s="10">
        <v>186</v>
      </c>
      <c r="N400" s="10">
        <v>3775</v>
      </c>
      <c r="O400" s="56">
        <v>2708</v>
      </c>
      <c r="P400" s="88">
        <f t="shared" si="50"/>
        <v>-28.26490066225166</v>
      </c>
      <c r="Q400" s="10">
        <f t="shared" si="52"/>
        <v>2614</v>
      </c>
      <c r="R400" s="10">
        <f t="shared" si="53"/>
        <v>2258</v>
      </c>
      <c r="S400" s="10">
        <f t="shared" si="54"/>
        <v>22800</v>
      </c>
      <c r="T400" s="56">
        <f t="shared" si="55"/>
        <v>22842</v>
      </c>
      <c r="U400" s="88">
        <f t="shared" si="51"/>
        <v>0.18421052631578946</v>
      </c>
    </row>
    <row r="401" spans="1:21" ht="12.75">
      <c r="A401" s="51" t="s">
        <v>60</v>
      </c>
      <c r="B401" s="35">
        <v>45730</v>
      </c>
      <c r="C401" s="10">
        <v>50475</v>
      </c>
      <c r="D401" s="9">
        <v>559747</v>
      </c>
      <c r="E401" s="56">
        <v>493847</v>
      </c>
      <c r="F401" s="88">
        <f t="shared" si="48"/>
        <v>-11.773176095628918</v>
      </c>
      <c r="G401" s="35">
        <v>20887</v>
      </c>
      <c r="H401" s="10">
        <v>26495</v>
      </c>
      <c r="I401" s="10">
        <v>275278</v>
      </c>
      <c r="J401" s="56">
        <v>265234</v>
      </c>
      <c r="K401" s="88">
        <f t="shared" si="49"/>
        <v>-3.6486751574771685</v>
      </c>
      <c r="L401" s="10">
        <v>23958</v>
      </c>
      <c r="M401" s="10">
        <v>21765</v>
      </c>
      <c r="N401" s="10">
        <v>288849</v>
      </c>
      <c r="O401" s="56">
        <v>232353</v>
      </c>
      <c r="P401" s="88">
        <f t="shared" si="50"/>
        <v>-19.559008339997717</v>
      </c>
      <c r="Q401" s="10">
        <f t="shared" si="52"/>
        <v>44845</v>
      </c>
      <c r="R401" s="10">
        <f t="shared" si="53"/>
        <v>48260</v>
      </c>
      <c r="S401" s="10">
        <f t="shared" si="54"/>
        <v>564127</v>
      </c>
      <c r="T401" s="56">
        <f t="shared" si="55"/>
        <v>497587</v>
      </c>
      <c r="U401" s="88">
        <f t="shared" si="51"/>
        <v>-11.795216325401904</v>
      </c>
    </row>
    <row r="402" spans="1:21" ht="12.75">
      <c r="A402" s="51" t="s">
        <v>35</v>
      </c>
      <c r="B402" s="35">
        <v>0</v>
      </c>
      <c r="C402" s="10">
        <v>234</v>
      </c>
      <c r="D402" s="9">
        <v>250</v>
      </c>
      <c r="E402" s="56">
        <v>957</v>
      </c>
      <c r="F402" s="88">
        <f t="shared" si="48"/>
        <v>282.8</v>
      </c>
      <c r="G402" s="35">
        <v>0</v>
      </c>
      <c r="H402" s="10">
        <v>0</v>
      </c>
      <c r="I402" s="10">
        <v>0</v>
      </c>
      <c r="J402" s="56">
        <v>4</v>
      </c>
      <c r="K402" s="88" t="s">
        <v>380</v>
      </c>
      <c r="L402" s="10">
        <v>14</v>
      </c>
      <c r="M402" s="10">
        <v>224</v>
      </c>
      <c r="N402" s="10">
        <v>388</v>
      </c>
      <c r="O402" s="56">
        <v>826</v>
      </c>
      <c r="P402" s="88">
        <f t="shared" si="50"/>
        <v>112.88659793814433</v>
      </c>
      <c r="Q402" s="10">
        <f t="shared" si="52"/>
        <v>14</v>
      </c>
      <c r="R402" s="10">
        <f t="shared" si="53"/>
        <v>224</v>
      </c>
      <c r="S402" s="10">
        <f t="shared" si="54"/>
        <v>388</v>
      </c>
      <c r="T402" s="56">
        <f t="shared" si="55"/>
        <v>830</v>
      </c>
      <c r="U402" s="88">
        <f t="shared" si="51"/>
        <v>113.91752577319588</v>
      </c>
    </row>
    <row r="403" spans="1:21" ht="12.75">
      <c r="A403" s="51" t="s">
        <v>43</v>
      </c>
      <c r="B403" s="35">
        <v>3003</v>
      </c>
      <c r="C403" s="10">
        <v>3269</v>
      </c>
      <c r="D403" s="9">
        <v>35657</v>
      </c>
      <c r="E403" s="56">
        <v>34207</v>
      </c>
      <c r="F403" s="88">
        <f t="shared" si="48"/>
        <v>-4.066522702414673</v>
      </c>
      <c r="G403" s="35">
        <v>3510</v>
      </c>
      <c r="H403" s="10">
        <v>3570</v>
      </c>
      <c r="I403" s="10">
        <v>35023</v>
      </c>
      <c r="J403" s="56">
        <v>34783</v>
      </c>
      <c r="K403" s="88">
        <f t="shared" si="49"/>
        <v>-0.6852639693915427</v>
      </c>
      <c r="L403" s="10">
        <v>248</v>
      </c>
      <c r="M403" s="10">
        <v>94</v>
      </c>
      <c r="N403" s="10">
        <v>1495</v>
      </c>
      <c r="O403" s="56">
        <v>679</v>
      </c>
      <c r="P403" s="88">
        <f t="shared" si="50"/>
        <v>-54.5819397993311</v>
      </c>
      <c r="Q403" s="10">
        <f t="shared" si="52"/>
        <v>3758</v>
      </c>
      <c r="R403" s="10">
        <f t="shared" si="53"/>
        <v>3664</v>
      </c>
      <c r="S403" s="10">
        <f t="shared" si="54"/>
        <v>36518</v>
      </c>
      <c r="T403" s="56">
        <f t="shared" si="55"/>
        <v>35462</v>
      </c>
      <c r="U403" s="88">
        <f t="shared" si="51"/>
        <v>-2.891724628950107</v>
      </c>
    </row>
    <row r="404" spans="1:21" ht="12.75">
      <c r="A404" s="51" t="s">
        <v>44</v>
      </c>
      <c r="B404" s="35">
        <v>50</v>
      </c>
      <c r="C404" s="10">
        <v>49</v>
      </c>
      <c r="D404" s="9">
        <v>100</v>
      </c>
      <c r="E404" s="56">
        <v>1271</v>
      </c>
      <c r="F404" s="88">
        <f t="shared" si="48"/>
        <v>1171</v>
      </c>
      <c r="G404" s="35">
        <v>79</v>
      </c>
      <c r="H404" s="10">
        <v>500</v>
      </c>
      <c r="I404" s="10">
        <v>89</v>
      </c>
      <c r="J404" s="56">
        <v>2849</v>
      </c>
      <c r="K404" s="88">
        <f t="shared" si="49"/>
        <v>3101.123595505618</v>
      </c>
      <c r="L404" s="10">
        <v>0</v>
      </c>
      <c r="M404" s="10">
        <v>0</v>
      </c>
      <c r="N404" s="10">
        <v>0</v>
      </c>
      <c r="O404" s="56">
        <v>2</v>
      </c>
      <c r="P404" s="88" t="s">
        <v>380</v>
      </c>
      <c r="Q404" s="10">
        <f t="shared" si="52"/>
        <v>79</v>
      </c>
      <c r="R404" s="10">
        <f t="shared" si="53"/>
        <v>500</v>
      </c>
      <c r="S404" s="10">
        <f t="shared" si="54"/>
        <v>89</v>
      </c>
      <c r="T404" s="56">
        <f t="shared" si="55"/>
        <v>2851</v>
      </c>
      <c r="U404" s="88">
        <f t="shared" si="51"/>
        <v>3103.370786516854</v>
      </c>
    </row>
    <row r="405" spans="1:21" ht="12.75">
      <c r="A405" s="51" t="s">
        <v>54</v>
      </c>
      <c r="B405" s="35">
        <v>9468</v>
      </c>
      <c r="C405" s="10">
        <v>13080</v>
      </c>
      <c r="D405" s="9">
        <v>112494</v>
      </c>
      <c r="E405" s="56">
        <v>112016</v>
      </c>
      <c r="F405" s="88">
        <f t="shared" si="48"/>
        <v>-0.424911550838267</v>
      </c>
      <c r="G405" s="35">
        <v>7004</v>
      </c>
      <c r="H405" s="10">
        <v>10423</v>
      </c>
      <c r="I405" s="10">
        <v>84773</v>
      </c>
      <c r="J405" s="56">
        <v>85451</v>
      </c>
      <c r="K405" s="88">
        <f t="shared" si="49"/>
        <v>0.7997829497599471</v>
      </c>
      <c r="L405" s="10">
        <v>2943</v>
      </c>
      <c r="M405" s="10">
        <v>3288</v>
      </c>
      <c r="N405" s="10">
        <v>27642</v>
      </c>
      <c r="O405" s="56">
        <v>27246</v>
      </c>
      <c r="P405" s="88">
        <f t="shared" si="50"/>
        <v>-1.4326025613197308</v>
      </c>
      <c r="Q405" s="10">
        <f t="shared" si="52"/>
        <v>9947</v>
      </c>
      <c r="R405" s="10">
        <f t="shared" si="53"/>
        <v>13711</v>
      </c>
      <c r="S405" s="10">
        <f t="shared" si="54"/>
        <v>112415</v>
      </c>
      <c r="T405" s="56">
        <f t="shared" si="55"/>
        <v>112697</v>
      </c>
      <c r="U405" s="88">
        <f t="shared" si="51"/>
        <v>0.25085620246408397</v>
      </c>
    </row>
    <row r="406" spans="1:21" ht="12.75">
      <c r="A406" s="51" t="s">
        <v>61</v>
      </c>
      <c r="B406" s="35">
        <v>300</v>
      </c>
      <c r="C406" s="10">
        <v>252</v>
      </c>
      <c r="D406" s="9">
        <v>1219</v>
      </c>
      <c r="E406" s="56">
        <v>1267</v>
      </c>
      <c r="F406" s="88">
        <f t="shared" si="48"/>
        <v>3.937653814602133</v>
      </c>
      <c r="G406" s="35">
        <v>175</v>
      </c>
      <c r="H406" s="10">
        <v>200</v>
      </c>
      <c r="I406" s="10">
        <v>1258</v>
      </c>
      <c r="J406" s="56">
        <v>1631</v>
      </c>
      <c r="K406" s="88">
        <f t="shared" si="49"/>
        <v>29.650238473767885</v>
      </c>
      <c r="L406" s="10">
        <v>0</v>
      </c>
      <c r="M406" s="10">
        <v>10</v>
      </c>
      <c r="N406" s="10">
        <v>0</v>
      </c>
      <c r="O406" s="56">
        <v>20</v>
      </c>
      <c r="P406" s="88" t="s">
        <v>380</v>
      </c>
      <c r="Q406" s="10">
        <f t="shared" si="52"/>
        <v>175</v>
      </c>
      <c r="R406" s="10">
        <f t="shared" si="53"/>
        <v>210</v>
      </c>
      <c r="S406" s="10">
        <f t="shared" si="54"/>
        <v>1258</v>
      </c>
      <c r="T406" s="56">
        <f t="shared" si="55"/>
        <v>1651</v>
      </c>
      <c r="U406" s="88">
        <f t="shared" si="51"/>
        <v>31.24006359300477</v>
      </c>
    </row>
    <row r="407" spans="1:21" ht="12.75">
      <c r="A407" s="51" t="s">
        <v>62</v>
      </c>
      <c r="B407" s="35">
        <v>11969</v>
      </c>
      <c r="C407" s="10">
        <v>14015</v>
      </c>
      <c r="D407" s="9">
        <v>113614</v>
      </c>
      <c r="E407" s="56">
        <v>129012</v>
      </c>
      <c r="F407" s="88">
        <f t="shared" si="48"/>
        <v>13.552907212139347</v>
      </c>
      <c r="G407" s="35">
        <v>1227</v>
      </c>
      <c r="H407" s="10">
        <v>815</v>
      </c>
      <c r="I407" s="10">
        <v>12958</v>
      </c>
      <c r="J407" s="56">
        <v>9666</v>
      </c>
      <c r="K407" s="88">
        <f t="shared" si="49"/>
        <v>-25.40515511653033</v>
      </c>
      <c r="L407" s="10">
        <v>11459</v>
      </c>
      <c r="M407" s="10">
        <v>15137</v>
      </c>
      <c r="N407" s="10">
        <v>101937</v>
      </c>
      <c r="O407" s="56">
        <v>121643</v>
      </c>
      <c r="P407" s="88">
        <f t="shared" si="50"/>
        <v>19.331547916850603</v>
      </c>
      <c r="Q407" s="10">
        <f t="shared" si="52"/>
        <v>12686</v>
      </c>
      <c r="R407" s="10">
        <f t="shared" si="53"/>
        <v>15952</v>
      </c>
      <c r="S407" s="10">
        <f t="shared" si="54"/>
        <v>114895</v>
      </c>
      <c r="T407" s="56">
        <f t="shared" si="55"/>
        <v>131309</v>
      </c>
      <c r="U407" s="88">
        <f t="shared" si="51"/>
        <v>14.28608729709735</v>
      </c>
    </row>
    <row r="408" spans="1:21" s="50" customFormat="1" ht="12.75">
      <c r="A408" s="60" t="s">
        <v>83</v>
      </c>
      <c r="B408" s="61">
        <v>73099</v>
      </c>
      <c r="C408" s="41">
        <v>83919</v>
      </c>
      <c r="D408" s="42">
        <v>845922</v>
      </c>
      <c r="E408" s="57">
        <v>795486</v>
      </c>
      <c r="F408" s="89">
        <f t="shared" si="48"/>
        <v>-5.962251838822019</v>
      </c>
      <c r="G408" s="61">
        <v>35181</v>
      </c>
      <c r="H408" s="41">
        <v>44075</v>
      </c>
      <c r="I408" s="41">
        <v>428404</v>
      </c>
      <c r="J408" s="57">
        <v>419752</v>
      </c>
      <c r="K408" s="89">
        <f t="shared" si="49"/>
        <v>-2.0195889860972356</v>
      </c>
      <c r="L408" s="41">
        <v>38937</v>
      </c>
      <c r="M408" s="41">
        <v>40704</v>
      </c>
      <c r="N408" s="41">
        <v>424086</v>
      </c>
      <c r="O408" s="57">
        <v>385477</v>
      </c>
      <c r="P408" s="89">
        <f t="shared" si="50"/>
        <v>-9.104049650306777</v>
      </c>
      <c r="Q408" s="41">
        <f t="shared" si="52"/>
        <v>74118</v>
      </c>
      <c r="R408" s="41">
        <f t="shared" si="53"/>
        <v>84779</v>
      </c>
      <c r="S408" s="41">
        <f t="shared" si="54"/>
        <v>852490</v>
      </c>
      <c r="T408" s="57">
        <f t="shared" si="55"/>
        <v>805229</v>
      </c>
      <c r="U408" s="89">
        <f t="shared" si="51"/>
        <v>-5.543877347534869</v>
      </c>
    </row>
    <row r="409" spans="1:21" ht="12.75">
      <c r="A409" s="60"/>
      <c r="B409" s="54"/>
      <c r="C409" s="41"/>
      <c r="D409" s="42"/>
      <c r="E409" s="57"/>
      <c r="F409" s="88"/>
      <c r="G409" s="61"/>
      <c r="H409" s="41"/>
      <c r="I409" s="41"/>
      <c r="J409" s="57"/>
      <c r="K409" s="88"/>
      <c r="L409" s="41"/>
      <c r="M409" s="41"/>
      <c r="N409" s="41"/>
      <c r="O409" s="57"/>
      <c r="P409" s="88"/>
      <c r="Q409" s="41"/>
      <c r="R409" s="41"/>
      <c r="S409" s="41"/>
      <c r="T409" s="57"/>
      <c r="U409" s="88"/>
    </row>
    <row r="410" spans="1:21" ht="12.75">
      <c r="A410" s="15" t="s">
        <v>84</v>
      </c>
      <c r="B410" s="2"/>
      <c r="C410" s="3"/>
      <c r="D410" s="3"/>
      <c r="E410" s="5"/>
      <c r="F410" s="88"/>
      <c r="G410" s="2"/>
      <c r="H410" s="3"/>
      <c r="I410" s="3"/>
      <c r="J410" s="5"/>
      <c r="K410" s="88"/>
      <c r="L410" s="3"/>
      <c r="M410" s="3"/>
      <c r="N410" s="3"/>
      <c r="O410" s="5"/>
      <c r="P410" s="88"/>
      <c r="Q410" s="3"/>
      <c r="R410" s="3"/>
      <c r="S410" s="3"/>
      <c r="T410" s="5"/>
      <c r="U410" s="88"/>
    </row>
    <row r="411" spans="1:21" ht="12.75">
      <c r="A411" s="15" t="s">
        <v>276</v>
      </c>
      <c r="B411" s="2"/>
      <c r="C411" s="3"/>
      <c r="D411" s="3"/>
      <c r="E411" s="5"/>
      <c r="F411" s="88"/>
      <c r="G411" s="2"/>
      <c r="H411" s="3"/>
      <c r="I411" s="3"/>
      <c r="J411" s="5"/>
      <c r="K411" s="88"/>
      <c r="L411" s="3"/>
      <c r="M411" s="3"/>
      <c r="N411" s="3"/>
      <c r="O411" s="5"/>
      <c r="P411" s="88"/>
      <c r="Q411" s="3"/>
      <c r="R411" s="3"/>
      <c r="S411" s="3"/>
      <c r="T411" s="5"/>
      <c r="U411" s="88"/>
    </row>
    <row r="412" spans="1:21" ht="12.75">
      <c r="A412" s="51" t="s">
        <v>59</v>
      </c>
      <c r="B412" s="29">
        <v>1794</v>
      </c>
      <c r="C412" s="9">
        <v>2007</v>
      </c>
      <c r="D412" s="9">
        <v>15215</v>
      </c>
      <c r="E412" s="66">
        <v>13542</v>
      </c>
      <c r="F412" s="88">
        <f t="shared" si="48"/>
        <v>-10.995727900098586</v>
      </c>
      <c r="G412" s="29">
        <v>1687</v>
      </c>
      <c r="H412" s="9">
        <v>1811</v>
      </c>
      <c r="I412" s="9">
        <v>14354</v>
      </c>
      <c r="J412" s="66">
        <v>13158</v>
      </c>
      <c r="K412" s="88">
        <f t="shared" si="49"/>
        <v>-8.332172216803677</v>
      </c>
      <c r="L412" s="62">
        <v>25</v>
      </c>
      <c r="M412" s="62">
        <v>14</v>
      </c>
      <c r="N412" s="62">
        <v>510</v>
      </c>
      <c r="O412" s="63">
        <v>152</v>
      </c>
      <c r="P412" s="88">
        <f t="shared" si="50"/>
        <v>-70.19607843137254</v>
      </c>
      <c r="Q412" s="62">
        <f t="shared" si="52"/>
        <v>1712</v>
      </c>
      <c r="R412" s="62">
        <f t="shared" si="53"/>
        <v>1825</v>
      </c>
      <c r="S412" s="62">
        <f t="shared" si="54"/>
        <v>14864</v>
      </c>
      <c r="T412" s="63">
        <f t="shared" si="55"/>
        <v>13310</v>
      </c>
      <c r="U412" s="88">
        <f t="shared" si="51"/>
        <v>-10.454790096878364</v>
      </c>
    </row>
    <row r="413" spans="1:21" ht="12.75">
      <c r="A413" s="51" t="s">
        <v>60</v>
      </c>
      <c r="B413" s="29">
        <v>2519</v>
      </c>
      <c r="C413" s="9">
        <v>2650</v>
      </c>
      <c r="D413" s="9">
        <v>23418</v>
      </c>
      <c r="E413" s="66">
        <v>26240</v>
      </c>
      <c r="F413" s="88">
        <f t="shared" si="48"/>
        <v>12.050559398753096</v>
      </c>
      <c r="G413" s="29">
        <v>2208</v>
      </c>
      <c r="H413" s="9">
        <v>2510</v>
      </c>
      <c r="I413" s="9">
        <v>21739</v>
      </c>
      <c r="J413" s="66">
        <v>24495</v>
      </c>
      <c r="K413" s="88">
        <f t="shared" si="49"/>
        <v>12.677676066056396</v>
      </c>
      <c r="L413" s="62">
        <v>41</v>
      </c>
      <c r="M413" s="62">
        <v>90</v>
      </c>
      <c r="N413" s="9">
        <v>1307</v>
      </c>
      <c r="O413" s="66">
        <v>1753</v>
      </c>
      <c r="P413" s="88">
        <f t="shared" si="50"/>
        <v>34.123947972456</v>
      </c>
      <c r="Q413" s="62">
        <f t="shared" si="52"/>
        <v>2249</v>
      </c>
      <c r="R413" s="62">
        <f t="shared" si="53"/>
        <v>2600</v>
      </c>
      <c r="S413" s="9">
        <f t="shared" si="54"/>
        <v>23046</v>
      </c>
      <c r="T413" s="66">
        <f t="shared" si="55"/>
        <v>26248</v>
      </c>
      <c r="U413" s="88">
        <f t="shared" si="51"/>
        <v>13.893951227978826</v>
      </c>
    </row>
    <row r="414" spans="1:21" ht="12.75">
      <c r="A414" s="51" t="s">
        <v>43</v>
      </c>
      <c r="B414" s="68">
        <v>667</v>
      </c>
      <c r="C414" s="9">
        <v>1101</v>
      </c>
      <c r="D414" s="9">
        <v>13185</v>
      </c>
      <c r="E414" s="66">
        <v>12736</v>
      </c>
      <c r="F414" s="88">
        <f t="shared" si="48"/>
        <v>-3.405384907091392</v>
      </c>
      <c r="G414" s="29">
        <v>1104</v>
      </c>
      <c r="H414" s="9">
        <v>1302</v>
      </c>
      <c r="I414" s="9">
        <v>12989</v>
      </c>
      <c r="J414" s="66">
        <v>12152</v>
      </c>
      <c r="K414" s="88">
        <f t="shared" si="49"/>
        <v>-6.443914081145586</v>
      </c>
      <c r="L414" s="62">
        <v>100</v>
      </c>
      <c r="M414" s="62">
        <v>204</v>
      </c>
      <c r="N414" s="62">
        <v>765</v>
      </c>
      <c r="O414" s="63">
        <v>713</v>
      </c>
      <c r="P414" s="88">
        <f t="shared" si="50"/>
        <v>-6.7973856209150325</v>
      </c>
      <c r="Q414" s="62">
        <f t="shared" si="52"/>
        <v>1204</v>
      </c>
      <c r="R414" s="62">
        <f t="shared" si="53"/>
        <v>1506</v>
      </c>
      <c r="S414" s="62">
        <f t="shared" si="54"/>
        <v>13754</v>
      </c>
      <c r="T414" s="63">
        <f t="shared" si="55"/>
        <v>12865</v>
      </c>
      <c r="U414" s="88">
        <f t="shared" si="51"/>
        <v>-6.463574232950414</v>
      </c>
    </row>
    <row r="415" spans="1:21" ht="12.75">
      <c r="A415" s="51" t="s">
        <v>54</v>
      </c>
      <c r="B415" s="29">
        <v>3993</v>
      </c>
      <c r="C415" s="9">
        <v>3541</v>
      </c>
      <c r="D415" s="9">
        <v>43925</v>
      </c>
      <c r="E415" s="66">
        <v>37861</v>
      </c>
      <c r="F415" s="88">
        <f t="shared" si="48"/>
        <v>-13.805350028457596</v>
      </c>
      <c r="G415" s="29">
        <v>3418</v>
      </c>
      <c r="H415" s="9">
        <v>3392</v>
      </c>
      <c r="I415" s="9">
        <v>41440</v>
      </c>
      <c r="J415" s="66">
        <v>35307</v>
      </c>
      <c r="K415" s="88">
        <f t="shared" si="49"/>
        <v>-14.799710424710424</v>
      </c>
      <c r="L415" s="62">
        <v>247</v>
      </c>
      <c r="M415" s="62">
        <v>440</v>
      </c>
      <c r="N415" s="9">
        <v>1790</v>
      </c>
      <c r="O415" s="66">
        <v>2652</v>
      </c>
      <c r="P415" s="88">
        <f t="shared" si="50"/>
        <v>48.15642458100559</v>
      </c>
      <c r="Q415" s="62">
        <f t="shared" si="52"/>
        <v>3665</v>
      </c>
      <c r="R415" s="62">
        <f t="shared" si="53"/>
        <v>3832</v>
      </c>
      <c r="S415" s="9">
        <f t="shared" si="54"/>
        <v>43230</v>
      </c>
      <c r="T415" s="66">
        <f t="shared" si="55"/>
        <v>37959</v>
      </c>
      <c r="U415" s="88">
        <f t="shared" si="51"/>
        <v>-12.19292158223456</v>
      </c>
    </row>
    <row r="416" spans="1:21" ht="12.75">
      <c r="A416" s="51" t="s">
        <v>61</v>
      </c>
      <c r="B416" s="68">
        <v>250</v>
      </c>
      <c r="C416" s="62">
        <v>148</v>
      </c>
      <c r="D416" s="9">
        <v>1660</v>
      </c>
      <c r="E416" s="66">
        <v>1338</v>
      </c>
      <c r="F416" s="88">
        <f t="shared" si="48"/>
        <v>-19.397590361445783</v>
      </c>
      <c r="G416" s="68">
        <v>36</v>
      </c>
      <c r="H416" s="62">
        <v>190</v>
      </c>
      <c r="I416" s="9">
        <v>1712</v>
      </c>
      <c r="J416" s="66">
        <v>1582</v>
      </c>
      <c r="K416" s="88">
        <f t="shared" si="49"/>
        <v>-7.593457943925233</v>
      </c>
      <c r="L416" s="62">
        <v>0</v>
      </c>
      <c r="M416" s="62">
        <v>0</v>
      </c>
      <c r="N416" s="62">
        <v>0</v>
      </c>
      <c r="O416" s="63">
        <v>0</v>
      </c>
      <c r="P416" s="88" t="s">
        <v>380</v>
      </c>
      <c r="Q416" s="62">
        <f t="shared" si="52"/>
        <v>36</v>
      </c>
      <c r="R416" s="62">
        <f t="shared" si="53"/>
        <v>190</v>
      </c>
      <c r="S416" s="62">
        <f t="shared" si="54"/>
        <v>1712</v>
      </c>
      <c r="T416" s="63">
        <f t="shared" si="55"/>
        <v>1582</v>
      </c>
      <c r="U416" s="88">
        <f t="shared" si="51"/>
        <v>-7.593457943925233</v>
      </c>
    </row>
    <row r="417" spans="1:21" ht="12.75">
      <c r="A417" s="15" t="s">
        <v>92</v>
      </c>
      <c r="B417" s="54">
        <v>9223</v>
      </c>
      <c r="C417" s="42">
        <v>9447</v>
      </c>
      <c r="D417" s="42">
        <v>97403</v>
      </c>
      <c r="E417" s="58">
        <v>91717</v>
      </c>
      <c r="F417" s="88">
        <f t="shared" si="48"/>
        <v>-5.83760253790951</v>
      </c>
      <c r="G417" s="54">
        <v>8453</v>
      </c>
      <c r="H417" s="42">
        <v>9205</v>
      </c>
      <c r="I417" s="42">
        <v>92234</v>
      </c>
      <c r="J417" s="58">
        <v>86694</v>
      </c>
      <c r="K417" s="88">
        <f t="shared" si="49"/>
        <v>-6.006461825357244</v>
      </c>
      <c r="L417" s="64">
        <v>413</v>
      </c>
      <c r="M417" s="64">
        <v>748</v>
      </c>
      <c r="N417" s="42">
        <v>4372</v>
      </c>
      <c r="O417" s="58">
        <v>5270</v>
      </c>
      <c r="P417" s="88">
        <f t="shared" si="50"/>
        <v>20.539798719121684</v>
      </c>
      <c r="Q417" s="64">
        <f t="shared" si="52"/>
        <v>8866</v>
      </c>
      <c r="R417" s="64">
        <f t="shared" si="53"/>
        <v>9953</v>
      </c>
      <c r="S417" s="42">
        <f t="shared" si="54"/>
        <v>96606</v>
      </c>
      <c r="T417" s="58">
        <f t="shared" si="55"/>
        <v>91964</v>
      </c>
      <c r="U417" s="88">
        <f t="shared" si="51"/>
        <v>-4.805084570316544</v>
      </c>
    </row>
    <row r="418" spans="1:21" ht="12.75">
      <c r="A418" s="15" t="s">
        <v>277</v>
      </c>
      <c r="B418" s="2"/>
      <c r="C418" s="3"/>
      <c r="D418" s="3"/>
      <c r="E418" s="5"/>
      <c r="F418" s="88"/>
      <c r="G418" s="2"/>
      <c r="H418" s="3"/>
      <c r="I418" s="3"/>
      <c r="J418" s="5"/>
      <c r="K418" s="88"/>
      <c r="L418" s="3"/>
      <c r="M418" s="3"/>
      <c r="N418" s="3"/>
      <c r="O418" s="5"/>
      <c r="P418" s="88"/>
      <c r="Q418" s="3"/>
      <c r="R418" s="3"/>
      <c r="S418" s="3"/>
      <c r="T418" s="5"/>
      <c r="U418" s="88"/>
    </row>
    <row r="419" spans="1:21" ht="12.75">
      <c r="A419" s="51" t="s">
        <v>59</v>
      </c>
      <c r="B419" s="68">
        <v>0</v>
      </c>
      <c r="C419" s="62">
        <v>0</v>
      </c>
      <c r="D419" s="62">
        <v>0</v>
      </c>
      <c r="E419" s="63">
        <v>0</v>
      </c>
      <c r="F419" s="88" t="s">
        <v>380</v>
      </c>
      <c r="G419" s="68">
        <v>6</v>
      </c>
      <c r="H419" s="62">
        <v>17</v>
      </c>
      <c r="I419" s="62">
        <v>103</v>
      </c>
      <c r="J419" s="63">
        <v>189</v>
      </c>
      <c r="K419" s="88">
        <f t="shared" si="49"/>
        <v>83.49514563106796</v>
      </c>
      <c r="L419" s="62">
        <v>0</v>
      </c>
      <c r="M419" s="62">
        <v>0</v>
      </c>
      <c r="N419" s="62">
        <v>0</v>
      </c>
      <c r="O419" s="63">
        <v>0</v>
      </c>
      <c r="P419" s="88" t="s">
        <v>380</v>
      </c>
      <c r="Q419" s="62">
        <f t="shared" si="52"/>
        <v>6</v>
      </c>
      <c r="R419" s="62">
        <f t="shared" si="53"/>
        <v>17</v>
      </c>
      <c r="S419" s="62">
        <f t="shared" si="54"/>
        <v>103</v>
      </c>
      <c r="T419" s="63">
        <f t="shared" si="55"/>
        <v>189</v>
      </c>
      <c r="U419" s="88">
        <f t="shared" si="51"/>
        <v>83.49514563106796</v>
      </c>
    </row>
    <row r="420" spans="1:21" ht="12.75">
      <c r="A420" s="51" t="s">
        <v>61</v>
      </c>
      <c r="B420" s="68">
        <v>30</v>
      </c>
      <c r="C420" s="62">
        <v>0</v>
      </c>
      <c r="D420" s="62">
        <v>93</v>
      </c>
      <c r="E420" s="63">
        <v>78</v>
      </c>
      <c r="F420" s="88">
        <f t="shared" si="48"/>
        <v>-16.129032258064516</v>
      </c>
      <c r="G420" s="68">
        <v>10</v>
      </c>
      <c r="H420" s="62">
        <v>0</v>
      </c>
      <c r="I420" s="62">
        <v>72</v>
      </c>
      <c r="J420" s="63">
        <v>121</v>
      </c>
      <c r="K420" s="88">
        <f t="shared" si="49"/>
        <v>68.05555555555556</v>
      </c>
      <c r="L420" s="62">
        <v>0</v>
      </c>
      <c r="M420" s="62">
        <v>0</v>
      </c>
      <c r="N420" s="62">
        <v>0</v>
      </c>
      <c r="O420" s="63">
        <v>0</v>
      </c>
      <c r="P420" s="88" t="s">
        <v>380</v>
      </c>
      <c r="Q420" s="62">
        <f t="shared" si="52"/>
        <v>10</v>
      </c>
      <c r="R420" s="62">
        <f t="shared" si="53"/>
        <v>0</v>
      </c>
      <c r="S420" s="62">
        <f t="shared" si="54"/>
        <v>72</v>
      </c>
      <c r="T420" s="63">
        <f t="shared" si="55"/>
        <v>121</v>
      </c>
      <c r="U420" s="88">
        <f t="shared" si="51"/>
        <v>68.05555555555556</v>
      </c>
    </row>
    <row r="421" spans="1:21" ht="12.75">
      <c r="A421" s="15" t="s">
        <v>92</v>
      </c>
      <c r="B421" s="69">
        <v>30</v>
      </c>
      <c r="C421" s="64">
        <v>0</v>
      </c>
      <c r="D421" s="64">
        <v>93</v>
      </c>
      <c r="E421" s="65">
        <v>78</v>
      </c>
      <c r="F421" s="89">
        <f t="shared" si="48"/>
        <v>-16.129032258064516</v>
      </c>
      <c r="G421" s="69">
        <v>16</v>
      </c>
      <c r="H421" s="64">
        <v>17</v>
      </c>
      <c r="I421" s="64">
        <v>175</v>
      </c>
      <c r="J421" s="65">
        <v>310</v>
      </c>
      <c r="K421" s="89">
        <f t="shared" si="49"/>
        <v>77.14285714285715</v>
      </c>
      <c r="L421" s="64">
        <v>0</v>
      </c>
      <c r="M421" s="64">
        <v>0</v>
      </c>
      <c r="N421" s="64">
        <v>0</v>
      </c>
      <c r="O421" s="65">
        <v>0</v>
      </c>
      <c r="P421" s="89" t="s">
        <v>380</v>
      </c>
      <c r="Q421" s="64">
        <f t="shared" si="52"/>
        <v>16</v>
      </c>
      <c r="R421" s="64">
        <f t="shared" si="53"/>
        <v>17</v>
      </c>
      <c r="S421" s="64">
        <f t="shared" si="54"/>
        <v>175</v>
      </c>
      <c r="T421" s="65">
        <f t="shared" si="55"/>
        <v>310</v>
      </c>
      <c r="U421" s="89">
        <f t="shared" si="51"/>
        <v>77.14285714285715</v>
      </c>
    </row>
    <row r="422" spans="1:21" ht="12.75">
      <c r="A422" s="60" t="s">
        <v>278</v>
      </c>
      <c r="B422" s="54">
        <v>9253</v>
      </c>
      <c r="C422" s="41">
        <v>9447</v>
      </c>
      <c r="D422" s="42">
        <v>97496</v>
      </c>
      <c r="E422" s="57">
        <v>91795</v>
      </c>
      <c r="F422" s="89">
        <f t="shared" si="48"/>
        <v>-5.847419381307952</v>
      </c>
      <c r="G422" s="61">
        <v>8469</v>
      </c>
      <c r="H422" s="41">
        <v>9222</v>
      </c>
      <c r="I422" s="41">
        <v>92409</v>
      </c>
      <c r="J422" s="57">
        <v>87004</v>
      </c>
      <c r="K422" s="89">
        <f t="shared" si="49"/>
        <v>-5.848997392028915</v>
      </c>
      <c r="L422" s="41">
        <v>413</v>
      </c>
      <c r="M422" s="41">
        <v>748</v>
      </c>
      <c r="N422" s="41">
        <v>4372</v>
      </c>
      <c r="O422" s="57">
        <v>5270</v>
      </c>
      <c r="P422" s="89">
        <f t="shared" si="50"/>
        <v>20.539798719121684</v>
      </c>
      <c r="Q422" s="41">
        <f t="shared" si="52"/>
        <v>8882</v>
      </c>
      <c r="R422" s="41">
        <f t="shared" si="53"/>
        <v>9970</v>
      </c>
      <c r="S422" s="41">
        <f t="shared" si="54"/>
        <v>96781</v>
      </c>
      <c r="T422" s="57">
        <f t="shared" si="55"/>
        <v>92274</v>
      </c>
      <c r="U422" s="89">
        <f t="shared" si="51"/>
        <v>-4.6569057976255674</v>
      </c>
    </row>
    <row r="423" spans="1:21" ht="12.75">
      <c r="A423" s="15" t="s">
        <v>279</v>
      </c>
      <c r="B423" s="54">
        <v>82352</v>
      </c>
      <c r="C423" s="41">
        <v>93366</v>
      </c>
      <c r="D423" s="42">
        <v>943418</v>
      </c>
      <c r="E423" s="57">
        <v>887281</v>
      </c>
      <c r="F423" s="89">
        <f t="shared" si="48"/>
        <v>-5.95038466512193</v>
      </c>
      <c r="G423" s="61">
        <v>43650</v>
      </c>
      <c r="H423" s="41">
        <v>53297</v>
      </c>
      <c r="I423" s="41">
        <v>520813</v>
      </c>
      <c r="J423" s="57">
        <v>506756</v>
      </c>
      <c r="K423" s="89">
        <f t="shared" si="49"/>
        <v>-2.6990493708874395</v>
      </c>
      <c r="L423" s="41">
        <v>39350</v>
      </c>
      <c r="M423" s="41">
        <v>41452</v>
      </c>
      <c r="N423" s="41">
        <v>428458</v>
      </c>
      <c r="O423" s="57">
        <v>390747</v>
      </c>
      <c r="P423" s="89">
        <f t="shared" si="50"/>
        <v>-8.801562813624672</v>
      </c>
      <c r="Q423" s="41">
        <f t="shared" si="52"/>
        <v>83000</v>
      </c>
      <c r="R423" s="41">
        <f t="shared" si="53"/>
        <v>94749</v>
      </c>
      <c r="S423" s="41">
        <f t="shared" si="54"/>
        <v>949271</v>
      </c>
      <c r="T423" s="57">
        <f t="shared" si="55"/>
        <v>897503</v>
      </c>
      <c r="U423" s="89">
        <f t="shared" si="51"/>
        <v>-5.453447961646358</v>
      </c>
    </row>
    <row r="424" spans="1:21" ht="12.75">
      <c r="A424" s="15"/>
      <c r="B424" s="54"/>
      <c r="C424" s="41"/>
      <c r="D424" s="42"/>
      <c r="E424" s="57"/>
      <c r="F424" s="88"/>
      <c r="G424" s="61"/>
      <c r="H424" s="41"/>
      <c r="I424" s="41"/>
      <c r="J424" s="57"/>
      <c r="K424" s="88"/>
      <c r="L424" s="41"/>
      <c r="M424" s="41"/>
      <c r="N424" s="41"/>
      <c r="O424" s="57"/>
      <c r="P424" s="88"/>
      <c r="Q424" s="41"/>
      <c r="R424" s="41"/>
      <c r="S424" s="41"/>
      <c r="T424" s="57"/>
      <c r="U424" s="88"/>
    </row>
    <row r="425" spans="1:21" ht="12.75">
      <c r="A425" s="79" t="s">
        <v>412</v>
      </c>
      <c r="B425" s="54"/>
      <c r="C425" s="41"/>
      <c r="D425" s="42"/>
      <c r="E425" s="57"/>
      <c r="F425" s="88"/>
      <c r="G425" s="61"/>
      <c r="H425" s="41"/>
      <c r="I425" s="41"/>
      <c r="J425" s="57"/>
      <c r="K425" s="88"/>
      <c r="L425" s="41"/>
      <c r="M425" s="41"/>
      <c r="N425" s="41"/>
      <c r="O425" s="57"/>
      <c r="P425" s="88"/>
      <c r="Q425" s="41"/>
      <c r="R425" s="41"/>
      <c r="S425" s="41"/>
      <c r="T425" s="57"/>
      <c r="U425" s="88"/>
    </row>
    <row r="426" spans="1:21" ht="12.75">
      <c r="A426" s="51" t="s">
        <v>59</v>
      </c>
      <c r="B426" s="35">
        <v>1794</v>
      </c>
      <c r="C426" s="10">
        <v>2007</v>
      </c>
      <c r="D426" s="9">
        <v>15215</v>
      </c>
      <c r="E426" s="56">
        <v>13542</v>
      </c>
      <c r="F426" s="88">
        <f aca="true" t="shared" si="56" ref="F426:F487">(E426-D426)/D426*100</f>
        <v>-10.995727900098586</v>
      </c>
      <c r="G426" s="35">
        <v>1693</v>
      </c>
      <c r="H426" s="10">
        <v>1828</v>
      </c>
      <c r="I426" s="10">
        <v>14457</v>
      </c>
      <c r="J426" s="56">
        <v>13347</v>
      </c>
      <c r="K426" s="88">
        <f aca="true" t="shared" si="57" ref="K426:K487">(J426-I426)/I426*100</f>
        <v>-7.677941481635194</v>
      </c>
      <c r="L426" s="10">
        <v>25</v>
      </c>
      <c r="M426" s="10">
        <v>14</v>
      </c>
      <c r="N426" s="10">
        <v>510</v>
      </c>
      <c r="O426" s="56">
        <v>152</v>
      </c>
      <c r="P426" s="88">
        <f aca="true" t="shared" si="58" ref="P426:P487">(O426-N426)/N426*100</f>
        <v>-70.19607843137254</v>
      </c>
      <c r="Q426" s="10">
        <f t="shared" si="52"/>
        <v>1718</v>
      </c>
      <c r="R426" s="10">
        <f t="shared" si="53"/>
        <v>1842</v>
      </c>
      <c r="S426" s="10">
        <f t="shared" si="54"/>
        <v>14967</v>
      </c>
      <c r="T426" s="56">
        <f t="shared" si="55"/>
        <v>13499</v>
      </c>
      <c r="U426" s="88">
        <f aca="true" t="shared" si="59" ref="U426:U487">(T426-S426)/S426*100</f>
        <v>-9.808244805238191</v>
      </c>
    </row>
    <row r="427" spans="1:21" ht="12.75">
      <c r="A427" s="51" t="s">
        <v>60</v>
      </c>
      <c r="B427" s="35">
        <v>2519</v>
      </c>
      <c r="C427" s="10">
        <v>2650</v>
      </c>
      <c r="D427" s="9">
        <v>23418</v>
      </c>
      <c r="E427" s="56">
        <v>26240</v>
      </c>
      <c r="F427" s="88">
        <f t="shared" si="56"/>
        <v>12.050559398753096</v>
      </c>
      <c r="G427" s="35">
        <v>2208</v>
      </c>
      <c r="H427" s="10">
        <v>2510</v>
      </c>
      <c r="I427" s="10">
        <v>21739</v>
      </c>
      <c r="J427" s="56">
        <v>24495</v>
      </c>
      <c r="K427" s="88">
        <f t="shared" si="57"/>
        <v>12.677676066056396</v>
      </c>
      <c r="L427" s="10">
        <v>41</v>
      </c>
      <c r="M427" s="10">
        <v>90</v>
      </c>
      <c r="N427" s="10">
        <v>1307</v>
      </c>
      <c r="O427" s="56">
        <v>1753</v>
      </c>
      <c r="P427" s="88">
        <f t="shared" si="58"/>
        <v>34.123947972456</v>
      </c>
      <c r="Q427" s="10">
        <f t="shared" si="52"/>
        <v>2249</v>
      </c>
      <c r="R427" s="10">
        <f t="shared" si="53"/>
        <v>2600</v>
      </c>
      <c r="S427" s="10">
        <f t="shared" si="54"/>
        <v>23046</v>
      </c>
      <c r="T427" s="56">
        <f t="shared" si="55"/>
        <v>26248</v>
      </c>
      <c r="U427" s="88">
        <f t="shared" si="59"/>
        <v>13.893951227978826</v>
      </c>
    </row>
    <row r="428" spans="1:21" ht="12.75">
      <c r="A428" s="51" t="s">
        <v>43</v>
      </c>
      <c r="B428" s="35">
        <v>667</v>
      </c>
      <c r="C428" s="10">
        <v>1101</v>
      </c>
      <c r="D428" s="9">
        <v>13185</v>
      </c>
      <c r="E428" s="56">
        <v>12736</v>
      </c>
      <c r="F428" s="88">
        <f t="shared" si="56"/>
        <v>-3.405384907091392</v>
      </c>
      <c r="G428" s="35">
        <v>1104</v>
      </c>
      <c r="H428" s="10">
        <v>1302</v>
      </c>
      <c r="I428" s="10">
        <v>12989</v>
      </c>
      <c r="J428" s="56">
        <v>12152</v>
      </c>
      <c r="K428" s="88">
        <f t="shared" si="57"/>
        <v>-6.443914081145586</v>
      </c>
      <c r="L428" s="10">
        <v>100</v>
      </c>
      <c r="M428" s="10">
        <v>204</v>
      </c>
      <c r="N428" s="10">
        <v>765</v>
      </c>
      <c r="O428" s="56">
        <v>713</v>
      </c>
      <c r="P428" s="88">
        <f t="shared" si="58"/>
        <v>-6.7973856209150325</v>
      </c>
      <c r="Q428" s="10">
        <f t="shared" si="52"/>
        <v>1204</v>
      </c>
      <c r="R428" s="10">
        <f t="shared" si="53"/>
        <v>1506</v>
      </c>
      <c r="S428" s="10">
        <f t="shared" si="54"/>
        <v>13754</v>
      </c>
      <c r="T428" s="56">
        <f t="shared" si="55"/>
        <v>12865</v>
      </c>
      <c r="U428" s="88">
        <f t="shared" si="59"/>
        <v>-6.463574232950414</v>
      </c>
    </row>
    <row r="429" spans="1:21" ht="12.75">
      <c r="A429" s="51" t="s">
        <v>54</v>
      </c>
      <c r="B429" s="35">
        <v>3993</v>
      </c>
      <c r="C429" s="10">
        <v>3541</v>
      </c>
      <c r="D429" s="9">
        <v>43925</v>
      </c>
      <c r="E429" s="56">
        <v>37861</v>
      </c>
      <c r="F429" s="88">
        <f t="shared" si="56"/>
        <v>-13.805350028457596</v>
      </c>
      <c r="G429" s="35">
        <v>3418</v>
      </c>
      <c r="H429" s="10">
        <v>3392</v>
      </c>
      <c r="I429" s="10">
        <v>41440</v>
      </c>
      <c r="J429" s="56">
        <v>35307</v>
      </c>
      <c r="K429" s="88">
        <f t="shared" si="57"/>
        <v>-14.799710424710424</v>
      </c>
      <c r="L429" s="10">
        <v>247</v>
      </c>
      <c r="M429" s="10">
        <v>440</v>
      </c>
      <c r="N429" s="10">
        <v>1790</v>
      </c>
      <c r="O429" s="56">
        <v>2652</v>
      </c>
      <c r="P429" s="88">
        <f t="shared" si="58"/>
        <v>48.15642458100559</v>
      </c>
      <c r="Q429" s="10">
        <f t="shared" si="52"/>
        <v>3665</v>
      </c>
      <c r="R429" s="10">
        <f t="shared" si="53"/>
        <v>3832</v>
      </c>
      <c r="S429" s="10">
        <f t="shared" si="54"/>
        <v>43230</v>
      </c>
      <c r="T429" s="56">
        <f t="shared" si="55"/>
        <v>37959</v>
      </c>
      <c r="U429" s="88">
        <f t="shared" si="59"/>
        <v>-12.19292158223456</v>
      </c>
    </row>
    <row r="430" spans="1:21" ht="12.75">
      <c r="A430" s="51" t="s">
        <v>61</v>
      </c>
      <c r="B430" s="35">
        <v>280</v>
      </c>
      <c r="C430" s="10">
        <v>148</v>
      </c>
      <c r="D430" s="9">
        <v>1753</v>
      </c>
      <c r="E430" s="56">
        <v>1416</v>
      </c>
      <c r="F430" s="88">
        <f t="shared" si="56"/>
        <v>-19.224187107815176</v>
      </c>
      <c r="G430" s="35">
        <v>46</v>
      </c>
      <c r="H430" s="10">
        <v>190</v>
      </c>
      <c r="I430" s="10">
        <v>1784</v>
      </c>
      <c r="J430" s="56">
        <v>1703</v>
      </c>
      <c r="K430" s="88">
        <f t="shared" si="57"/>
        <v>-4.540358744394619</v>
      </c>
      <c r="L430" s="10">
        <v>0</v>
      </c>
      <c r="M430" s="10">
        <v>0</v>
      </c>
      <c r="N430" s="10">
        <v>0</v>
      </c>
      <c r="O430" s="56">
        <v>0</v>
      </c>
      <c r="P430" s="88" t="e">
        <f t="shared" si="58"/>
        <v>#DIV/0!</v>
      </c>
      <c r="Q430" s="10">
        <f t="shared" si="52"/>
        <v>46</v>
      </c>
      <c r="R430" s="10">
        <f t="shared" si="53"/>
        <v>190</v>
      </c>
      <c r="S430" s="10">
        <f t="shared" si="54"/>
        <v>1784</v>
      </c>
      <c r="T430" s="56">
        <f t="shared" si="55"/>
        <v>1703</v>
      </c>
      <c r="U430" s="88">
        <f t="shared" si="59"/>
        <v>-4.540358744394619</v>
      </c>
    </row>
    <row r="431" spans="1:21" ht="12.75">
      <c r="A431" s="60" t="s">
        <v>85</v>
      </c>
      <c r="B431" s="61">
        <v>9253</v>
      </c>
      <c r="C431" s="41">
        <v>9447</v>
      </c>
      <c r="D431" s="42">
        <v>97496</v>
      </c>
      <c r="E431" s="57">
        <v>91795</v>
      </c>
      <c r="F431" s="88">
        <f t="shared" si="56"/>
        <v>-5.847419381307952</v>
      </c>
      <c r="G431" s="61">
        <v>8469</v>
      </c>
      <c r="H431" s="41">
        <v>9222</v>
      </c>
      <c r="I431" s="41">
        <v>92409</v>
      </c>
      <c r="J431" s="57">
        <v>87004</v>
      </c>
      <c r="K431" s="88">
        <f t="shared" si="57"/>
        <v>-5.848997392028915</v>
      </c>
      <c r="L431" s="41">
        <v>413</v>
      </c>
      <c r="M431" s="41">
        <v>748</v>
      </c>
      <c r="N431" s="41">
        <v>4372</v>
      </c>
      <c r="O431" s="57">
        <v>5270</v>
      </c>
      <c r="P431" s="88">
        <f t="shared" si="58"/>
        <v>20.539798719121684</v>
      </c>
      <c r="Q431" s="41">
        <f t="shared" si="52"/>
        <v>8882</v>
      </c>
      <c r="R431" s="41">
        <f t="shared" si="53"/>
        <v>9970</v>
      </c>
      <c r="S431" s="41">
        <f t="shared" si="54"/>
        <v>96781</v>
      </c>
      <c r="T431" s="57">
        <f t="shared" si="55"/>
        <v>92274</v>
      </c>
      <c r="U431" s="88">
        <f t="shared" si="59"/>
        <v>-4.6569057976255674</v>
      </c>
    </row>
    <row r="432" spans="1:21" ht="12.75">
      <c r="A432" s="15" t="s">
        <v>21</v>
      </c>
      <c r="B432" s="61">
        <v>82352</v>
      </c>
      <c r="C432" s="41">
        <v>93366</v>
      </c>
      <c r="D432" s="42">
        <v>943418</v>
      </c>
      <c r="E432" s="57">
        <v>887281</v>
      </c>
      <c r="F432" s="88">
        <f t="shared" si="56"/>
        <v>-5.95038466512193</v>
      </c>
      <c r="G432" s="61">
        <v>43650</v>
      </c>
      <c r="H432" s="41">
        <v>53297</v>
      </c>
      <c r="I432" s="41">
        <v>520813</v>
      </c>
      <c r="J432" s="57">
        <v>506756</v>
      </c>
      <c r="K432" s="88">
        <f t="shared" si="57"/>
        <v>-2.6990493708874395</v>
      </c>
      <c r="L432" s="41">
        <v>39350</v>
      </c>
      <c r="M432" s="41">
        <v>41452</v>
      </c>
      <c r="N432" s="41">
        <v>428458</v>
      </c>
      <c r="O432" s="57">
        <v>390747</v>
      </c>
      <c r="P432" s="88">
        <f t="shared" si="58"/>
        <v>-8.801562813624672</v>
      </c>
      <c r="Q432" s="41">
        <f t="shared" si="52"/>
        <v>83000</v>
      </c>
      <c r="R432" s="41">
        <f t="shared" si="53"/>
        <v>94749</v>
      </c>
      <c r="S432" s="41">
        <f t="shared" si="54"/>
        <v>949271</v>
      </c>
      <c r="T432" s="57">
        <f t="shared" si="55"/>
        <v>897503</v>
      </c>
      <c r="U432" s="88">
        <f t="shared" si="59"/>
        <v>-5.453447961646358</v>
      </c>
    </row>
    <row r="433" spans="1:21" ht="12.75">
      <c r="A433" s="15"/>
      <c r="B433" s="54"/>
      <c r="C433" s="41"/>
      <c r="D433" s="42"/>
      <c r="E433" s="57"/>
      <c r="F433" s="88"/>
      <c r="G433" s="61"/>
      <c r="H433" s="41"/>
      <c r="I433" s="41"/>
      <c r="J433" s="57"/>
      <c r="K433" s="88"/>
      <c r="L433" s="41"/>
      <c r="M433" s="41"/>
      <c r="N433" s="41"/>
      <c r="O433" s="57"/>
      <c r="P433" s="88"/>
      <c r="Q433" s="41"/>
      <c r="R433" s="41"/>
      <c r="S433" s="41"/>
      <c r="T433" s="57"/>
      <c r="U433" s="88"/>
    </row>
    <row r="434" spans="1:21" ht="12.75">
      <c r="A434" s="15" t="s">
        <v>22</v>
      </c>
      <c r="B434" s="2"/>
      <c r="C434" s="3"/>
      <c r="D434" s="3"/>
      <c r="E434" s="5"/>
      <c r="F434" s="88"/>
      <c r="G434" s="2"/>
      <c r="H434" s="3"/>
      <c r="I434" s="3"/>
      <c r="J434" s="5"/>
      <c r="K434" s="88"/>
      <c r="L434" s="3"/>
      <c r="M434" s="3"/>
      <c r="N434" s="3"/>
      <c r="O434" s="5"/>
      <c r="P434" s="88"/>
      <c r="Q434" s="3"/>
      <c r="R434" s="3"/>
      <c r="S434" s="3"/>
      <c r="T434" s="5"/>
      <c r="U434" s="88"/>
    </row>
    <row r="435" spans="1:21" ht="12.75">
      <c r="A435" s="15" t="s">
        <v>280</v>
      </c>
      <c r="B435" s="2"/>
      <c r="C435" s="3"/>
      <c r="D435" s="3"/>
      <c r="E435" s="5"/>
      <c r="F435" s="88"/>
      <c r="G435" s="2"/>
      <c r="H435" s="3"/>
      <c r="I435" s="3"/>
      <c r="J435" s="5"/>
      <c r="K435" s="88"/>
      <c r="L435" s="3"/>
      <c r="M435" s="3"/>
      <c r="N435" s="3"/>
      <c r="O435" s="5"/>
      <c r="P435" s="88"/>
      <c r="Q435" s="3"/>
      <c r="R435" s="3"/>
      <c r="S435" s="3"/>
      <c r="T435" s="5"/>
      <c r="U435" s="88"/>
    </row>
    <row r="436" spans="1:21" ht="12.75">
      <c r="A436" s="15" t="s">
        <v>281</v>
      </c>
      <c r="B436" s="2"/>
      <c r="C436" s="3"/>
      <c r="D436" s="3"/>
      <c r="E436" s="5"/>
      <c r="F436" s="88"/>
      <c r="G436" s="2"/>
      <c r="H436" s="3"/>
      <c r="I436" s="3"/>
      <c r="J436" s="5"/>
      <c r="K436" s="88"/>
      <c r="L436" s="3"/>
      <c r="M436" s="3"/>
      <c r="N436" s="3"/>
      <c r="O436" s="5"/>
      <c r="P436" s="88"/>
      <c r="Q436" s="3"/>
      <c r="R436" s="3"/>
      <c r="S436" s="3"/>
      <c r="T436" s="5"/>
      <c r="U436" s="88"/>
    </row>
    <row r="437" spans="1:21" ht="12.75">
      <c r="A437" s="51" t="s">
        <v>282</v>
      </c>
      <c r="B437" s="68">
        <v>206</v>
      </c>
      <c r="C437" s="62">
        <v>273</v>
      </c>
      <c r="D437" s="9">
        <v>7694</v>
      </c>
      <c r="E437" s="66">
        <v>9061</v>
      </c>
      <c r="F437" s="88">
        <f t="shared" si="56"/>
        <v>17.767091239927215</v>
      </c>
      <c r="G437" s="68">
        <v>0</v>
      </c>
      <c r="H437" s="62">
        <v>0</v>
      </c>
      <c r="I437" s="62">
        <v>0</v>
      </c>
      <c r="J437" s="63">
        <v>0</v>
      </c>
      <c r="K437" s="88" t="s">
        <v>380</v>
      </c>
      <c r="L437" s="62">
        <v>202</v>
      </c>
      <c r="M437" s="62">
        <v>400</v>
      </c>
      <c r="N437" s="9">
        <v>7689</v>
      </c>
      <c r="O437" s="66">
        <v>9068</v>
      </c>
      <c r="P437" s="88">
        <f t="shared" si="58"/>
        <v>17.934711926128237</v>
      </c>
      <c r="Q437" s="62">
        <f t="shared" si="52"/>
        <v>202</v>
      </c>
      <c r="R437" s="62">
        <f t="shared" si="53"/>
        <v>400</v>
      </c>
      <c r="S437" s="9">
        <f t="shared" si="54"/>
        <v>7689</v>
      </c>
      <c r="T437" s="66">
        <f t="shared" si="55"/>
        <v>9068</v>
      </c>
      <c r="U437" s="88">
        <f t="shared" si="59"/>
        <v>17.934711926128237</v>
      </c>
    </row>
    <row r="438" spans="1:21" ht="12.75">
      <c r="A438" s="15" t="s">
        <v>92</v>
      </c>
      <c r="B438" s="69">
        <v>206</v>
      </c>
      <c r="C438" s="64">
        <v>273</v>
      </c>
      <c r="D438" s="42">
        <v>7694</v>
      </c>
      <c r="E438" s="58">
        <v>9061</v>
      </c>
      <c r="F438" s="88">
        <f t="shared" si="56"/>
        <v>17.767091239927215</v>
      </c>
      <c r="G438" s="69">
        <v>0</v>
      </c>
      <c r="H438" s="64">
        <v>0</v>
      </c>
      <c r="I438" s="64">
        <v>0</v>
      </c>
      <c r="J438" s="65">
        <v>0</v>
      </c>
      <c r="K438" s="88" t="s">
        <v>380</v>
      </c>
      <c r="L438" s="64">
        <v>202</v>
      </c>
      <c r="M438" s="64">
        <v>400</v>
      </c>
      <c r="N438" s="42">
        <v>7689</v>
      </c>
      <c r="O438" s="58">
        <v>9068</v>
      </c>
      <c r="P438" s="88">
        <f t="shared" si="58"/>
        <v>17.934711926128237</v>
      </c>
      <c r="Q438" s="64">
        <f t="shared" si="52"/>
        <v>202</v>
      </c>
      <c r="R438" s="64">
        <f t="shared" si="53"/>
        <v>400</v>
      </c>
      <c r="S438" s="42">
        <f t="shared" si="54"/>
        <v>7689</v>
      </c>
      <c r="T438" s="58">
        <f t="shared" si="55"/>
        <v>9068</v>
      </c>
      <c r="U438" s="88">
        <f t="shared" si="59"/>
        <v>17.934711926128237</v>
      </c>
    </row>
    <row r="439" spans="1:21" ht="12.75">
      <c r="A439" s="15" t="s">
        <v>283</v>
      </c>
      <c r="B439" s="2"/>
      <c r="C439" s="3"/>
      <c r="D439" s="3"/>
      <c r="E439" s="5"/>
      <c r="F439" s="88"/>
      <c r="G439" s="2"/>
      <c r="H439" s="3"/>
      <c r="I439" s="3"/>
      <c r="J439" s="5"/>
      <c r="K439" s="88"/>
      <c r="L439" s="3"/>
      <c r="M439" s="3"/>
      <c r="N439" s="3"/>
      <c r="O439" s="5"/>
      <c r="P439" s="88"/>
      <c r="Q439" s="3"/>
      <c r="R439" s="3"/>
      <c r="S439" s="3"/>
      <c r="T439" s="5"/>
      <c r="U439" s="88"/>
    </row>
    <row r="440" spans="1:21" ht="12.75">
      <c r="A440" s="51" t="s">
        <v>284</v>
      </c>
      <c r="B440" s="29">
        <v>8000</v>
      </c>
      <c r="C440" s="9">
        <v>9395</v>
      </c>
      <c r="D440" s="9">
        <v>115560</v>
      </c>
      <c r="E440" s="66">
        <v>88850</v>
      </c>
      <c r="F440" s="88">
        <f t="shared" si="56"/>
        <v>-23.113534094842507</v>
      </c>
      <c r="G440" s="29">
        <v>11076</v>
      </c>
      <c r="H440" s="9">
        <v>7135</v>
      </c>
      <c r="I440" s="9">
        <v>110557</v>
      </c>
      <c r="J440" s="66">
        <v>84139</v>
      </c>
      <c r="K440" s="88">
        <f t="shared" si="57"/>
        <v>-23.895366191195492</v>
      </c>
      <c r="L440" s="62">
        <v>101</v>
      </c>
      <c r="M440" s="62">
        <v>0</v>
      </c>
      <c r="N440" s="9">
        <v>4712</v>
      </c>
      <c r="O440" s="66">
        <v>2296</v>
      </c>
      <c r="P440" s="88">
        <f t="shared" si="58"/>
        <v>-51.273344651952456</v>
      </c>
      <c r="Q440" s="62">
        <f t="shared" si="52"/>
        <v>11177</v>
      </c>
      <c r="R440" s="62">
        <f t="shared" si="53"/>
        <v>7135</v>
      </c>
      <c r="S440" s="9">
        <f t="shared" si="54"/>
        <v>115269</v>
      </c>
      <c r="T440" s="66">
        <f t="shared" si="55"/>
        <v>86435</v>
      </c>
      <c r="U440" s="88">
        <f t="shared" si="59"/>
        <v>-25.014531226956077</v>
      </c>
    </row>
    <row r="441" spans="1:21" ht="12.75">
      <c r="A441" s="15" t="s">
        <v>92</v>
      </c>
      <c r="B441" s="54">
        <v>8000</v>
      </c>
      <c r="C441" s="42">
        <v>9395</v>
      </c>
      <c r="D441" s="42">
        <v>115560</v>
      </c>
      <c r="E441" s="58">
        <v>88850</v>
      </c>
      <c r="F441" s="89">
        <f t="shared" si="56"/>
        <v>-23.113534094842507</v>
      </c>
      <c r="G441" s="54">
        <v>11076</v>
      </c>
      <c r="H441" s="42">
        <v>7135</v>
      </c>
      <c r="I441" s="42">
        <v>110557</v>
      </c>
      <c r="J441" s="58">
        <v>84139</v>
      </c>
      <c r="K441" s="89">
        <f t="shared" si="57"/>
        <v>-23.895366191195492</v>
      </c>
      <c r="L441" s="64">
        <v>101</v>
      </c>
      <c r="M441" s="64">
        <v>0</v>
      </c>
      <c r="N441" s="42">
        <v>4712</v>
      </c>
      <c r="O441" s="58">
        <v>2296</v>
      </c>
      <c r="P441" s="89">
        <f t="shared" si="58"/>
        <v>-51.273344651952456</v>
      </c>
      <c r="Q441" s="64">
        <f t="shared" si="52"/>
        <v>11177</v>
      </c>
      <c r="R441" s="64">
        <f t="shared" si="53"/>
        <v>7135</v>
      </c>
      <c r="S441" s="42">
        <f t="shared" si="54"/>
        <v>115269</v>
      </c>
      <c r="T441" s="58">
        <f t="shared" si="55"/>
        <v>86435</v>
      </c>
      <c r="U441" s="89">
        <f t="shared" si="59"/>
        <v>-25.014531226956077</v>
      </c>
    </row>
    <row r="442" spans="1:21" ht="12.75">
      <c r="A442" s="15" t="s">
        <v>285</v>
      </c>
      <c r="B442" s="2"/>
      <c r="C442" s="3"/>
      <c r="D442" s="3"/>
      <c r="E442" s="5"/>
      <c r="F442" s="88"/>
      <c r="G442" s="2"/>
      <c r="H442" s="3"/>
      <c r="I442" s="3"/>
      <c r="J442" s="5"/>
      <c r="K442" s="88"/>
      <c r="L442" s="3"/>
      <c r="M442" s="3"/>
      <c r="N442" s="3"/>
      <c r="O442" s="5"/>
      <c r="P442" s="88"/>
      <c r="Q442" s="3"/>
      <c r="R442" s="3"/>
      <c r="S442" s="3"/>
      <c r="T442" s="5"/>
      <c r="U442" s="88"/>
    </row>
    <row r="443" spans="1:21" ht="12.75">
      <c r="A443" s="51" t="s">
        <v>286</v>
      </c>
      <c r="B443" s="29">
        <v>42654</v>
      </c>
      <c r="C443" s="9">
        <v>20033</v>
      </c>
      <c r="D443" s="9">
        <v>578872</v>
      </c>
      <c r="E443" s="66">
        <v>363975</v>
      </c>
      <c r="F443" s="88">
        <f t="shared" si="56"/>
        <v>-37.123405519700384</v>
      </c>
      <c r="G443" s="29">
        <v>35881</v>
      </c>
      <c r="H443" s="9">
        <v>20802</v>
      </c>
      <c r="I443" s="9">
        <v>565437</v>
      </c>
      <c r="J443" s="66">
        <v>351576</v>
      </c>
      <c r="K443" s="88">
        <f t="shared" si="57"/>
        <v>-37.82225075472599</v>
      </c>
      <c r="L443" s="62">
        <v>492</v>
      </c>
      <c r="M443" s="62">
        <v>418</v>
      </c>
      <c r="N443" s="9">
        <v>16683</v>
      </c>
      <c r="O443" s="66">
        <v>12866</v>
      </c>
      <c r="P443" s="88">
        <f t="shared" si="58"/>
        <v>-22.879578013546727</v>
      </c>
      <c r="Q443" s="62">
        <f t="shared" si="52"/>
        <v>36373</v>
      </c>
      <c r="R443" s="62">
        <f t="shared" si="53"/>
        <v>21220</v>
      </c>
      <c r="S443" s="9">
        <f t="shared" si="54"/>
        <v>582120</v>
      </c>
      <c r="T443" s="66">
        <f t="shared" si="55"/>
        <v>364442</v>
      </c>
      <c r="U443" s="88">
        <f t="shared" si="59"/>
        <v>-37.394008108293825</v>
      </c>
    </row>
    <row r="444" spans="1:21" ht="12.75">
      <c r="A444" s="51" t="s">
        <v>287</v>
      </c>
      <c r="B444" s="29">
        <v>181637</v>
      </c>
      <c r="C444" s="9">
        <v>227393</v>
      </c>
      <c r="D444" s="9">
        <v>3164445</v>
      </c>
      <c r="E444" s="66">
        <v>2665644</v>
      </c>
      <c r="F444" s="88">
        <f t="shared" si="56"/>
        <v>-15.762669283239243</v>
      </c>
      <c r="G444" s="29">
        <v>215212</v>
      </c>
      <c r="H444" s="9">
        <v>156562</v>
      </c>
      <c r="I444" s="9">
        <v>2986537</v>
      </c>
      <c r="J444" s="66">
        <v>2484852</v>
      </c>
      <c r="K444" s="88">
        <f t="shared" si="57"/>
        <v>-16.79821813692581</v>
      </c>
      <c r="L444" s="9">
        <v>13780</v>
      </c>
      <c r="M444" s="9">
        <v>13298</v>
      </c>
      <c r="N444" s="9">
        <v>180753</v>
      </c>
      <c r="O444" s="66">
        <v>147318</v>
      </c>
      <c r="P444" s="88">
        <f t="shared" si="58"/>
        <v>-18.497618296791753</v>
      </c>
      <c r="Q444" s="9">
        <f t="shared" si="52"/>
        <v>228992</v>
      </c>
      <c r="R444" s="9">
        <f t="shared" si="53"/>
        <v>169860</v>
      </c>
      <c r="S444" s="9">
        <f t="shared" si="54"/>
        <v>3167290</v>
      </c>
      <c r="T444" s="66">
        <f t="shared" si="55"/>
        <v>2632170</v>
      </c>
      <c r="U444" s="88">
        <f t="shared" si="59"/>
        <v>-16.895200628928833</v>
      </c>
    </row>
    <row r="445" spans="1:21" ht="12.75">
      <c r="A445" s="51" t="s">
        <v>288</v>
      </c>
      <c r="B445" s="29">
        <v>29786</v>
      </c>
      <c r="C445" s="9">
        <v>14595</v>
      </c>
      <c r="D445" s="9">
        <v>330008</v>
      </c>
      <c r="E445" s="66">
        <v>237422</v>
      </c>
      <c r="F445" s="88">
        <f t="shared" si="56"/>
        <v>-28.05568349858185</v>
      </c>
      <c r="G445" s="29">
        <v>21997</v>
      </c>
      <c r="H445" s="9">
        <v>13093</v>
      </c>
      <c r="I445" s="9">
        <v>285201</v>
      </c>
      <c r="J445" s="66">
        <v>208091</v>
      </c>
      <c r="K445" s="88">
        <f t="shared" si="57"/>
        <v>-27.037072100027697</v>
      </c>
      <c r="L445" s="9">
        <v>4554</v>
      </c>
      <c r="M445" s="9">
        <v>3712</v>
      </c>
      <c r="N445" s="9">
        <v>43417</v>
      </c>
      <c r="O445" s="66">
        <v>45071</v>
      </c>
      <c r="P445" s="88">
        <f t="shared" si="58"/>
        <v>3.809567680862335</v>
      </c>
      <c r="Q445" s="9">
        <f t="shared" si="52"/>
        <v>26551</v>
      </c>
      <c r="R445" s="9">
        <f t="shared" si="53"/>
        <v>16805</v>
      </c>
      <c r="S445" s="9">
        <f t="shared" si="54"/>
        <v>328618</v>
      </c>
      <c r="T445" s="66">
        <f t="shared" si="55"/>
        <v>253162</v>
      </c>
      <c r="U445" s="88">
        <f t="shared" si="59"/>
        <v>-22.96161500587308</v>
      </c>
    </row>
    <row r="446" spans="1:21" ht="12.75">
      <c r="A446" s="51" t="s">
        <v>289</v>
      </c>
      <c r="B446" s="68">
        <v>120</v>
      </c>
      <c r="C446" s="62">
        <v>0</v>
      </c>
      <c r="D446" s="9">
        <v>1943</v>
      </c>
      <c r="E446" s="66">
        <v>1254</v>
      </c>
      <c r="F446" s="88">
        <f t="shared" si="56"/>
        <v>-35.46062789500772</v>
      </c>
      <c r="G446" s="68">
        <v>63</v>
      </c>
      <c r="H446" s="62">
        <v>14</v>
      </c>
      <c r="I446" s="9">
        <v>2240</v>
      </c>
      <c r="J446" s="63">
        <v>716</v>
      </c>
      <c r="K446" s="88">
        <f t="shared" si="57"/>
        <v>-68.03571428571429</v>
      </c>
      <c r="L446" s="62">
        <v>55</v>
      </c>
      <c r="M446" s="62">
        <v>0</v>
      </c>
      <c r="N446" s="9">
        <v>1153</v>
      </c>
      <c r="O446" s="63">
        <v>344</v>
      </c>
      <c r="P446" s="88">
        <f t="shared" si="58"/>
        <v>-70.1647875108413</v>
      </c>
      <c r="Q446" s="62">
        <f t="shared" si="52"/>
        <v>118</v>
      </c>
      <c r="R446" s="62">
        <f t="shared" si="53"/>
        <v>14</v>
      </c>
      <c r="S446" s="9">
        <f t="shared" si="54"/>
        <v>3393</v>
      </c>
      <c r="T446" s="63">
        <f t="shared" si="55"/>
        <v>1060</v>
      </c>
      <c r="U446" s="88">
        <f t="shared" si="59"/>
        <v>-68.75921013852049</v>
      </c>
    </row>
    <row r="447" spans="1:21" ht="12.75">
      <c r="A447" s="51" t="s">
        <v>290</v>
      </c>
      <c r="B447" s="29">
        <v>1842</v>
      </c>
      <c r="C447" s="9">
        <v>2861</v>
      </c>
      <c r="D447" s="9">
        <v>37346</v>
      </c>
      <c r="E447" s="66">
        <v>42499</v>
      </c>
      <c r="F447" s="88">
        <f t="shared" si="56"/>
        <v>13.79799710812403</v>
      </c>
      <c r="G447" s="29">
        <v>1823</v>
      </c>
      <c r="H447" s="9">
        <v>2553</v>
      </c>
      <c r="I447" s="9">
        <v>34994</v>
      </c>
      <c r="J447" s="66">
        <v>37763</v>
      </c>
      <c r="K447" s="88">
        <f t="shared" si="57"/>
        <v>7.91278504886552</v>
      </c>
      <c r="L447" s="62">
        <v>78</v>
      </c>
      <c r="M447" s="62">
        <v>518</v>
      </c>
      <c r="N447" s="9">
        <v>4041</v>
      </c>
      <c r="O447" s="66">
        <v>4943</v>
      </c>
      <c r="P447" s="88">
        <f t="shared" si="58"/>
        <v>22.321207621875775</v>
      </c>
      <c r="Q447" s="62">
        <f t="shared" si="52"/>
        <v>1901</v>
      </c>
      <c r="R447" s="62">
        <f t="shared" si="53"/>
        <v>3071</v>
      </c>
      <c r="S447" s="9">
        <f t="shared" si="54"/>
        <v>39035</v>
      </c>
      <c r="T447" s="66">
        <f t="shared" si="55"/>
        <v>42706</v>
      </c>
      <c r="U447" s="88">
        <f t="shared" si="59"/>
        <v>9.404380684001538</v>
      </c>
    </row>
    <row r="448" spans="1:21" ht="12.75">
      <c r="A448" s="51" t="s">
        <v>291</v>
      </c>
      <c r="B448" s="29">
        <v>43074</v>
      </c>
      <c r="C448" s="9">
        <v>35518</v>
      </c>
      <c r="D448" s="9">
        <v>443153</v>
      </c>
      <c r="E448" s="66">
        <v>520781</v>
      </c>
      <c r="F448" s="88">
        <f t="shared" si="56"/>
        <v>17.517200605659898</v>
      </c>
      <c r="G448" s="29">
        <v>42367</v>
      </c>
      <c r="H448" s="9">
        <v>42683</v>
      </c>
      <c r="I448" s="9">
        <v>439500</v>
      </c>
      <c r="J448" s="66">
        <v>502971</v>
      </c>
      <c r="K448" s="88">
        <f t="shared" si="57"/>
        <v>14.441638225255973</v>
      </c>
      <c r="L448" s="9">
        <v>2096</v>
      </c>
      <c r="M448" s="9">
        <v>1730</v>
      </c>
      <c r="N448" s="9">
        <v>7562</v>
      </c>
      <c r="O448" s="66">
        <v>18020</v>
      </c>
      <c r="P448" s="88">
        <f t="shared" si="58"/>
        <v>138.2967468923565</v>
      </c>
      <c r="Q448" s="9">
        <f t="shared" si="52"/>
        <v>44463</v>
      </c>
      <c r="R448" s="9">
        <f t="shared" si="53"/>
        <v>44413</v>
      </c>
      <c r="S448" s="9">
        <f t="shared" si="54"/>
        <v>447062</v>
      </c>
      <c r="T448" s="66">
        <f t="shared" si="55"/>
        <v>520991</v>
      </c>
      <c r="U448" s="88">
        <f t="shared" si="59"/>
        <v>16.536632502874323</v>
      </c>
    </row>
    <row r="449" spans="1:21" ht="12.75">
      <c r="A449" s="51" t="s">
        <v>292</v>
      </c>
      <c r="B449" s="29">
        <v>80991</v>
      </c>
      <c r="C449" s="9">
        <v>60177</v>
      </c>
      <c r="D449" s="9">
        <v>904014</v>
      </c>
      <c r="E449" s="66">
        <v>818643</v>
      </c>
      <c r="F449" s="88">
        <f t="shared" si="56"/>
        <v>-9.443548440621495</v>
      </c>
      <c r="G449" s="29">
        <v>75887</v>
      </c>
      <c r="H449" s="9">
        <v>62589</v>
      </c>
      <c r="I449" s="9">
        <v>872700</v>
      </c>
      <c r="J449" s="66">
        <v>779466</v>
      </c>
      <c r="K449" s="88">
        <f t="shared" si="57"/>
        <v>-10.683396356136129</v>
      </c>
      <c r="L449" s="9">
        <v>4416</v>
      </c>
      <c r="M449" s="9">
        <v>4992</v>
      </c>
      <c r="N449" s="9">
        <v>42396</v>
      </c>
      <c r="O449" s="66">
        <v>42111</v>
      </c>
      <c r="P449" s="88">
        <f t="shared" si="58"/>
        <v>-0.6722332295499576</v>
      </c>
      <c r="Q449" s="9">
        <f t="shared" si="52"/>
        <v>80303</v>
      </c>
      <c r="R449" s="9">
        <f t="shared" si="53"/>
        <v>67581</v>
      </c>
      <c r="S449" s="9">
        <f t="shared" si="54"/>
        <v>915096</v>
      </c>
      <c r="T449" s="66">
        <f t="shared" si="55"/>
        <v>821577</v>
      </c>
      <c r="U449" s="88">
        <f t="shared" si="59"/>
        <v>-10.219583519106191</v>
      </c>
    </row>
    <row r="450" spans="1:21" ht="12.75">
      <c r="A450" s="15" t="s">
        <v>92</v>
      </c>
      <c r="B450" s="54">
        <v>380104</v>
      </c>
      <c r="C450" s="42">
        <v>360577</v>
      </c>
      <c r="D450" s="42">
        <v>5459781</v>
      </c>
      <c r="E450" s="58">
        <v>4650218</v>
      </c>
      <c r="F450" s="89">
        <f t="shared" si="56"/>
        <v>-14.827755911821372</v>
      </c>
      <c r="G450" s="54">
        <v>393230</v>
      </c>
      <c r="H450" s="42">
        <v>298296</v>
      </c>
      <c r="I450" s="42">
        <v>5186609</v>
      </c>
      <c r="J450" s="58">
        <v>4365435</v>
      </c>
      <c r="K450" s="89">
        <f t="shared" si="57"/>
        <v>-15.832579629580716</v>
      </c>
      <c r="L450" s="42">
        <v>25471</v>
      </c>
      <c r="M450" s="42">
        <v>24668</v>
      </c>
      <c r="N450" s="42">
        <v>296005</v>
      </c>
      <c r="O450" s="58">
        <v>270673</v>
      </c>
      <c r="P450" s="89">
        <f t="shared" si="58"/>
        <v>-8.557963547913042</v>
      </c>
      <c r="Q450" s="42">
        <f t="shared" si="52"/>
        <v>418701</v>
      </c>
      <c r="R450" s="42">
        <f t="shared" si="53"/>
        <v>322964</v>
      </c>
      <c r="S450" s="42">
        <f t="shared" si="54"/>
        <v>5482614</v>
      </c>
      <c r="T450" s="58">
        <f t="shared" si="55"/>
        <v>4636108</v>
      </c>
      <c r="U450" s="89">
        <f t="shared" si="59"/>
        <v>-15.43982487185857</v>
      </c>
    </row>
    <row r="451" spans="1:21" ht="12.75">
      <c r="A451" s="15" t="s">
        <v>293</v>
      </c>
      <c r="B451" s="2"/>
      <c r="C451" s="3"/>
      <c r="D451" s="3"/>
      <c r="E451" s="5"/>
      <c r="F451" s="88"/>
      <c r="G451" s="2"/>
      <c r="H451" s="3"/>
      <c r="I451" s="3"/>
      <c r="J451" s="5"/>
      <c r="K451" s="88"/>
      <c r="L451" s="3"/>
      <c r="M451" s="3"/>
      <c r="N451" s="3"/>
      <c r="O451" s="5"/>
      <c r="P451" s="88"/>
      <c r="Q451" s="3"/>
      <c r="R451" s="3"/>
      <c r="S451" s="3"/>
      <c r="T451" s="5"/>
      <c r="U451" s="88"/>
    </row>
    <row r="452" spans="1:21" ht="12.75">
      <c r="A452" s="51" t="s">
        <v>294</v>
      </c>
      <c r="B452" s="29">
        <v>2881</v>
      </c>
      <c r="C452" s="9">
        <v>1018</v>
      </c>
      <c r="D452" s="9">
        <v>31073</v>
      </c>
      <c r="E452" s="66">
        <v>18087</v>
      </c>
      <c r="F452" s="88">
        <f t="shared" si="56"/>
        <v>-41.791909374698285</v>
      </c>
      <c r="G452" s="29">
        <v>1831</v>
      </c>
      <c r="H452" s="62">
        <v>390</v>
      </c>
      <c r="I452" s="9">
        <v>26959</v>
      </c>
      <c r="J452" s="66">
        <v>13651</v>
      </c>
      <c r="K452" s="88">
        <f t="shared" si="57"/>
        <v>-49.36384880744835</v>
      </c>
      <c r="L452" s="9">
        <v>1113</v>
      </c>
      <c r="M452" s="62">
        <v>338</v>
      </c>
      <c r="N452" s="9">
        <v>4163</v>
      </c>
      <c r="O452" s="66">
        <v>4237</v>
      </c>
      <c r="P452" s="88">
        <f t="shared" si="58"/>
        <v>1.7775642565457601</v>
      </c>
      <c r="Q452" s="9">
        <f t="shared" si="52"/>
        <v>2944</v>
      </c>
      <c r="R452" s="62">
        <f t="shared" si="53"/>
        <v>728</v>
      </c>
      <c r="S452" s="9">
        <f t="shared" si="54"/>
        <v>31122</v>
      </c>
      <c r="T452" s="66">
        <f t="shared" si="55"/>
        <v>17888</v>
      </c>
      <c r="U452" s="88">
        <f t="shared" si="59"/>
        <v>-42.52297410192147</v>
      </c>
    </row>
    <row r="453" spans="1:21" ht="12.75">
      <c r="A453" s="15" t="s">
        <v>92</v>
      </c>
      <c r="B453" s="54">
        <v>2881</v>
      </c>
      <c r="C453" s="42">
        <v>1018</v>
      </c>
      <c r="D453" s="42">
        <v>31073</v>
      </c>
      <c r="E453" s="58">
        <v>18087</v>
      </c>
      <c r="F453" s="89">
        <f t="shared" si="56"/>
        <v>-41.791909374698285</v>
      </c>
      <c r="G453" s="54">
        <v>1831</v>
      </c>
      <c r="H453" s="64">
        <v>390</v>
      </c>
      <c r="I453" s="42">
        <v>26959</v>
      </c>
      <c r="J453" s="58">
        <v>13651</v>
      </c>
      <c r="K453" s="89">
        <f t="shared" si="57"/>
        <v>-49.36384880744835</v>
      </c>
      <c r="L453" s="42">
        <v>1113</v>
      </c>
      <c r="M453" s="64">
        <v>338</v>
      </c>
      <c r="N453" s="42">
        <v>4163</v>
      </c>
      <c r="O453" s="58">
        <v>4237</v>
      </c>
      <c r="P453" s="89">
        <f t="shared" si="58"/>
        <v>1.7775642565457601</v>
      </c>
      <c r="Q453" s="42">
        <f t="shared" si="52"/>
        <v>2944</v>
      </c>
      <c r="R453" s="64">
        <f t="shared" si="53"/>
        <v>728</v>
      </c>
      <c r="S453" s="42">
        <f t="shared" si="54"/>
        <v>31122</v>
      </c>
      <c r="T453" s="58">
        <f t="shared" si="55"/>
        <v>17888</v>
      </c>
      <c r="U453" s="89">
        <f t="shared" si="59"/>
        <v>-42.52297410192147</v>
      </c>
    </row>
    <row r="454" spans="1:21" ht="12.75">
      <c r="A454" s="15" t="s">
        <v>295</v>
      </c>
      <c r="B454" s="2"/>
      <c r="C454" s="3"/>
      <c r="D454" s="3"/>
      <c r="E454" s="5"/>
      <c r="F454" s="88"/>
      <c r="G454" s="2"/>
      <c r="H454" s="3"/>
      <c r="I454" s="3"/>
      <c r="J454" s="5"/>
      <c r="K454" s="88"/>
      <c r="L454" s="3"/>
      <c r="M454" s="3"/>
      <c r="N454" s="3"/>
      <c r="O454" s="5"/>
      <c r="P454" s="88"/>
      <c r="Q454" s="3"/>
      <c r="R454" s="3"/>
      <c r="S454" s="3"/>
      <c r="T454" s="5"/>
      <c r="U454" s="88"/>
    </row>
    <row r="455" spans="1:21" ht="12.75">
      <c r="A455" s="51" t="s">
        <v>296</v>
      </c>
      <c r="B455" s="70">
        <v>0</v>
      </c>
      <c r="C455" s="62">
        <v>842</v>
      </c>
      <c r="D455" s="67">
        <v>0</v>
      </c>
      <c r="E455" s="63">
        <v>842</v>
      </c>
      <c r="F455" s="88" t="s">
        <v>380</v>
      </c>
      <c r="G455" s="70">
        <v>0</v>
      </c>
      <c r="H455" s="62">
        <v>729</v>
      </c>
      <c r="I455" s="67">
        <v>0</v>
      </c>
      <c r="J455" s="63">
        <v>729</v>
      </c>
      <c r="K455" s="88" t="s">
        <v>380</v>
      </c>
      <c r="L455" s="67">
        <v>0</v>
      </c>
      <c r="M455" s="62">
        <v>0</v>
      </c>
      <c r="N455" s="67">
        <v>0</v>
      </c>
      <c r="O455" s="63">
        <v>4</v>
      </c>
      <c r="P455" s="88" t="s">
        <v>380</v>
      </c>
      <c r="Q455" s="67">
        <f t="shared" si="52"/>
        <v>0</v>
      </c>
      <c r="R455" s="62">
        <f t="shared" si="53"/>
        <v>729</v>
      </c>
      <c r="S455" s="67">
        <f t="shared" si="54"/>
        <v>0</v>
      </c>
      <c r="T455" s="63">
        <f t="shared" si="55"/>
        <v>733</v>
      </c>
      <c r="U455" s="88" t="s">
        <v>380</v>
      </c>
    </row>
    <row r="456" spans="1:21" s="50" customFormat="1" ht="12.75">
      <c r="A456" s="15" t="s">
        <v>92</v>
      </c>
      <c r="B456" s="71">
        <v>0</v>
      </c>
      <c r="C456" s="64">
        <v>842</v>
      </c>
      <c r="D456" s="40">
        <v>0</v>
      </c>
      <c r="E456" s="65">
        <v>842</v>
      </c>
      <c r="F456" s="88" t="s">
        <v>380</v>
      </c>
      <c r="G456" s="71">
        <v>0</v>
      </c>
      <c r="H456" s="64">
        <v>729</v>
      </c>
      <c r="I456" s="40">
        <v>0</v>
      </c>
      <c r="J456" s="65">
        <v>729</v>
      </c>
      <c r="K456" s="88" t="s">
        <v>380</v>
      </c>
      <c r="L456" s="40">
        <v>0</v>
      </c>
      <c r="M456" s="64">
        <v>0</v>
      </c>
      <c r="N456" s="40">
        <v>0</v>
      </c>
      <c r="O456" s="65">
        <v>4</v>
      </c>
      <c r="P456" s="88" t="s">
        <v>380</v>
      </c>
      <c r="Q456" s="40">
        <f t="shared" si="52"/>
        <v>0</v>
      </c>
      <c r="R456" s="64">
        <f t="shared" si="53"/>
        <v>729</v>
      </c>
      <c r="S456" s="40">
        <f t="shared" si="54"/>
        <v>0</v>
      </c>
      <c r="T456" s="65">
        <f t="shared" si="55"/>
        <v>733</v>
      </c>
      <c r="U456" s="88" t="s">
        <v>380</v>
      </c>
    </row>
    <row r="457" spans="1:21" ht="12.75">
      <c r="A457" s="60" t="s">
        <v>297</v>
      </c>
      <c r="B457" s="54">
        <v>391191</v>
      </c>
      <c r="C457" s="41">
        <v>372105</v>
      </c>
      <c r="D457" s="42">
        <v>5614108</v>
      </c>
      <c r="E457" s="57">
        <v>4767058</v>
      </c>
      <c r="F457" s="89">
        <f t="shared" si="56"/>
        <v>-15.087882171130302</v>
      </c>
      <c r="G457" s="61">
        <v>406137</v>
      </c>
      <c r="H457" s="41">
        <v>306550</v>
      </c>
      <c r="I457" s="41">
        <v>5324125</v>
      </c>
      <c r="J457" s="57">
        <v>4463954</v>
      </c>
      <c r="K457" s="89">
        <f t="shared" si="57"/>
        <v>-16.156100767731786</v>
      </c>
      <c r="L457" s="41">
        <v>26887</v>
      </c>
      <c r="M457" s="41">
        <v>25406</v>
      </c>
      <c r="N457" s="41">
        <v>312569</v>
      </c>
      <c r="O457" s="57">
        <v>286278</v>
      </c>
      <c r="P457" s="89">
        <f t="shared" si="58"/>
        <v>-8.411262793175267</v>
      </c>
      <c r="Q457" s="41">
        <f t="shared" si="52"/>
        <v>433024</v>
      </c>
      <c r="R457" s="41">
        <f t="shared" si="53"/>
        <v>331956</v>
      </c>
      <c r="S457" s="41">
        <f t="shared" si="54"/>
        <v>5636694</v>
      </c>
      <c r="T457" s="57">
        <f t="shared" si="55"/>
        <v>4750232</v>
      </c>
      <c r="U457" s="89">
        <f t="shared" si="59"/>
        <v>-15.726629829470962</v>
      </c>
    </row>
    <row r="458" spans="1:21" ht="12.75">
      <c r="A458" s="60"/>
      <c r="B458" s="54"/>
      <c r="C458" s="41"/>
      <c r="D458" s="42"/>
      <c r="E458" s="57"/>
      <c r="F458" s="88"/>
      <c r="G458" s="61"/>
      <c r="H458" s="41"/>
      <c r="I458" s="41"/>
      <c r="J458" s="57"/>
      <c r="K458" s="88"/>
      <c r="L458" s="41"/>
      <c r="M458" s="41"/>
      <c r="N458" s="41"/>
      <c r="O458" s="57"/>
      <c r="P458" s="88"/>
      <c r="Q458" s="41"/>
      <c r="R458" s="41"/>
      <c r="S458" s="41"/>
      <c r="T458" s="57"/>
      <c r="U458" s="88"/>
    </row>
    <row r="459" spans="1:21" ht="12.75">
      <c r="A459" s="78" t="s">
        <v>412</v>
      </c>
      <c r="B459" s="54"/>
      <c r="C459" s="41"/>
      <c r="D459" s="42"/>
      <c r="E459" s="57"/>
      <c r="F459" s="88"/>
      <c r="G459" s="61"/>
      <c r="H459" s="41"/>
      <c r="I459" s="41"/>
      <c r="J459" s="57"/>
      <c r="K459" s="88"/>
      <c r="L459" s="41"/>
      <c r="M459" s="41"/>
      <c r="N459" s="41"/>
      <c r="O459" s="57"/>
      <c r="P459" s="88"/>
      <c r="Q459" s="41"/>
      <c r="R459" s="41"/>
      <c r="S459" s="41"/>
      <c r="T459" s="57"/>
      <c r="U459" s="88"/>
    </row>
    <row r="460" spans="1:21" ht="12.75">
      <c r="A460" s="51" t="s">
        <v>64</v>
      </c>
      <c r="B460" s="35">
        <v>42654</v>
      </c>
      <c r="C460" s="10">
        <v>20033</v>
      </c>
      <c r="D460" s="9">
        <v>578872</v>
      </c>
      <c r="E460" s="56">
        <v>363975</v>
      </c>
      <c r="F460" s="88">
        <f t="shared" si="56"/>
        <v>-37.123405519700384</v>
      </c>
      <c r="G460" s="35">
        <v>35881</v>
      </c>
      <c r="H460" s="10">
        <v>20802</v>
      </c>
      <c r="I460" s="10">
        <v>565437</v>
      </c>
      <c r="J460" s="56">
        <v>351576</v>
      </c>
      <c r="K460" s="88">
        <f t="shared" si="57"/>
        <v>-37.82225075472599</v>
      </c>
      <c r="L460" s="10">
        <v>492</v>
      </c>
      <c r="M460" s="10">
        <v>418</v>
      </c>
      <c r="N460" s="10">
        <v>16683</v>
      </c>
      <c r="O460" s="56">
        <v>12866</v>
      </c>
      <c r="P460" s="88">
        <f t="shared" si="58"/>
        <v>-22.879578013546727</v>
      </c>
      <c r="Q460" s="10">
        <f t="shared" si="52"/>
        <v>36373</v>
      </c>
      <c r="R460" s="10">
        <f t="shared" si="53"/>
        <v>21220</v>
      </c>
      <c r="S460" s="10">
        <f t="shared" si="54"/>
        <v>582120</v>
      </c>
      <c r="T460" s="56">
        <f t="shared" si="55"/>
        <v>364442</v>
      </c>
      <c r="U460" s="88">
        <f t="shared" si="59"/>
        <v>-37.394008108293825</v>
      </c>
    </row>
    <row r="461" spans="1:21" ht="12.75">
      <c r="A461" s="51" t="s">
        <v>65</v>
      </c>
      <c r="B461" s="35">
        <v>181637</v>
      </c>
      <c r="C461" s="10">
        <v>227393</v>
      </c>
      <c r="D461" s="9">
        <v>3164445</v>
      </c>
      <c r="E461" s="56">
        <v>2665644</v>
      </c>
      <c r="F461" s="88">
        <f t="shared" si="56"/>
        <v>-15.762669283239243</v>
      </c>
      <c r="G461" s="35">
        <v>215212</v>
      </c>
      <c r="H461" s="10">
        <v>156562</v>
      </c>
      <c r="I461" s="10">
        <v>2986537</v>
      </c>
      <c r="J461" s="56">
        <v>2484852</v>
      </c>
      <c r="K461" s="88">
        <f t="shared" si="57"/>
        <v>-16.79821813692581</v>
      </c>
      <c r="L461" s="10">
        <v>13780</v>
      </c>
      <c r="M461" s="10">
        <v>13298</v>
      </c>
      <c r="N461" s="10">
        <v>180753</v>
      </c>
      <c r="O461" s="56">
        <v>147318</v>
      </c>
      <c r="P461" s="88">
        <f t="shared" si="58"/>
        <v>-18.497618296791753</v>
      </c>
      <c r="Q461" s="10">
        <f aca="true" t="shared" si="60" ref="Q461:Q524">G461+L461</f>
        <v>228992</v>
      </c>
      <c r="R461" s="10">
        <f aca="true" t="shared" si="61" ref="R461:R524">H461+M461</f>
        <v>169860</v>
      </c>
      <c r="S461" s="10">
        <f aca="true" t="shared" si="62" ref="S461:S524">I461+N461</f>
        <v>3167290</v>
      </c>
      <c r="T461" s="56">
        <f aca="true" t="shared" si="63" ref="T461:T524">J461+O461</f>
        <v>2632170</v>
      </c>
      <c r="U461" s="88">
        <f t="shared" si="59"/>
        <v>-16.895200628928833</v>
      </c>
    </row>
    <row r="462" spans="1:21" ht="12.75">
      <c r="A462" s="51" t="s">
        <v>67</v>
      </c>
      <c r="B462" s="35">
        <v>29786</v>
      </c>
      <c r="C462" s="10">
        <v>14595</v>
      </c>
      <c r="D462" s="9">
        <v>330008</v>
      </c>
      <c r="E462" s="56">
        <v>237422</v>
      </c>
      <c r="F462" s="88">
        <f t="shared" si="56"/>
        <v>-28.05568349858185</v>
      </c>
      <c r="G462" s="35">
        <v>21997</v>
      </c>
      <c r="H462" s="10">
        <v>13093</v>
      </c>
      <c r="I462" s="10">
        <v>285201</v>
      </c>
      <c r="J462" s="56">
        <v>208091</v>
      </c>
      <c r="K462" s="88">
        <f t="shared" si="57"/>
        <v>-27.037072100027697</v>
      </c>
      <c r="L462" s="10">
        <v>4554</v>
      </c>
      <c r="M462" s="10">
        <v>3712</v>
      </c>
      <c r="N462" s="10">
        <v>43417</v>
      </c>
      <c r="O462" s="56">
        <v>45071</v>
      </c>
      <c r="P462" s="88">
        <f t="shared" si="58"/>
        <v>3.809567680862335</v>
      </c>
      <c r="Q462" s="10">
        <f t="shared" si="60"/>
        <v>26551</v>
      </c>
      <c r="R462" s="10">
        <f t="shared" si="61"/>
        <v>16805</v>
      </c>
      <c r="S462" s="10">
        <f t="shared" si="62"/>
        <v>328618</v>
      </c>
      <c r="T462" s="56">
        <f t="shared" si="63"/>
        <v>253162</v>
      </c>
      <c r="U462" s="88">
        <f t="shared" si="59"/>
        <v>-22.96161500587308</v>
      </c>
    </row>
    <row r="463" spans="1:21" ht="12.75">
      <c r="A463" s="51" t="s">
        <v>68</v>
      </c>
      <c r="B463" s="35">
        <v>120</v>
      </c>
      <c r="C463" s="10">
        <v>0</v>
      </c>
      <c r="D463" s="9">
        <v>1943</v>
      </c>
      <c r="E463" s="56">
        <v>1254</v>
      </c>
      <c r="F463" s="88">
        <f t="shared" si="56"/>
        <v>-35.46062789500772</v>
      </c>
      <c r="G463" s="35">
        <v>63</v>
      </c>
      <c r="H463" s="10">
        <v>14</v>
      </c>
      <c r="I463" s="10">
        <v>2240</v>
      </c>
      <c r="J463" s="56">
        <v>716</v>
      </c>
      <c r="K463" s="88">
        <f t="shared" si="57"/>
        <v>-68.03571428571429</v>
      </c>
      <c r="L463" s="10">
        <v>55</v>
      </c>
      <c r="M463" s="10">
        <v>0</v>
      </c>
      <c r="N463" s="10">
        <v>1153</v>
      </c>
      <c r="O463" s="56">
        <v>344</v>
      </c>
      <c r="P463" s="88">
        <f t="shared" si="58"/>
        <v>-70.1647875108413</v>
      </c>
      <c r="Q463" s="10">
        <f t="shared" si="60"/>
        <v>118</v>
      </c>
      <c r="R463" s="10">
        <f t="shared" si="61"/>
        <v>14</v>
      </c>
      <c r="S463" s="10">
        <f t="shared" si="62"/>
        <v>3393</v>
      </c>
      <c r="T463" s="56">
        <f t="shared" si="63"/>
        <v>1060</v>
      </c>
      <c r="U463" s="88">
        <f t="shared" si="59"/>
        <v>-68.75921013852049</v>
      </c>
    </row>
    <row r="464" spans="1:21" ht="12.75">
      <c r="A464" s="51" t="s">
        <v>54</v>
      </c>
      <c r="B464" s="35">
        <v>4929</v>
      </c>
      <c r="C464" s="10">
        <v>4994</v>
      </c>
      <c r="D464" s="9">
        <v>76113</v>
      </c>
      <c r="E464" s="56">
        <v>70489</v>
      </c>
      <c r="F464" s="88">
        <f t="shared" si="56"/>
        <v>-7.389013703309553</v>
      </c>
      <c r="G464" s="35">
        <v>3654</v>
      </c>
      <c r="H464" s="10">
        <v>3672</v>
      </c>
      <c r="I464" s="10">
        <v>61953</v>
      </c>
      <c r="J464" s="56">
        <v>52143</v>
      </c>
      <c r="K464" s="88">
        <f t="shared" si="57"/>
        <v>-15.834584281632852</v>
      </c>
      <c r="L464" s="10">
        <v>1393</v>
      </c>
      <c r="M464" s="10">
        <v>1256</v>
      </c>
      <c r="N464" s="10">
        <v>15893</v>
      </c>
      <c r="O464" s="56">
        <v>18252</v>
      </c>
      <c r="P464" s="88">
        <f t="shared" si="58"/>
        <v>14.84301264707733</v>
      </c>
      <c r="Q464" s="10">
        <f t="shared" si="60"/>
        <v>5047</v>
      </c>
      <c r="R464" s="10">
        <f t="shared" si="61"/>
        <v>4928</v>
      </c>
      <c r="S464" s="10">
        <f t="shared" si="62"/>
        <v>77846</v>
      </c>
      <c r="T464" s="56">
        <f t="shared" si="63"/>
        <v>70395</v>
      </c>
      <c r="U464" s="88">
        <f t="shared" si="59"/>
        <v>-9.571461603679058</v>
      </c>
    </row>
    <row r="465" spans="1:21" ht="12.75">
      <c r="A465" s="51" t="s">
        <v>70</v>
      </c>
      <c r="B465" s="35">
        <v>43074</v>
      </c>
      <c r="C465" s="10">
        <v>35518</v>
      </c>
      <c r="D465" s="9">
        <v>443153</v>
      </c>
      <c r="E465" s="56">
        <v>520781</v>
      </c>
      <c r="F465" s="88">
        <f t="shared" si="56"/>
        <v>17.517200605659898</v>
      </c>
      <c r="G465" s="35">
        <v>42367</v>
      </c>
      <c r="H465" s="10">
        <v>42683</v>
      </c>
      <c r="I465" s="10">
        <v>439500</v>
      </c>
      <c r="J465" s="56">
        <v>502971</v>
      </c>
      <c r="K465" s="88">
        <f t="shared" si="57"/>
        <v>14.441638225255973</v>
      </c>
      <c r="L465" s="10">
        <v>2096</v>
      </c>
      <c r="M465" s="10">
        <v>1730</v>
      </c>
      <c r="N465" s="10">
        <v>7562</v>
      </c>
      <c r="O465" s="56">
        <v>18020</v>
      </c>
      <c r="P465" s="88">
        <f t="shared" si="58"/>
        <v>138.2967468923565</v>
      </c>
      <c r="Q465" s="10">
        <f t="shared" si="60"/>
        <v>44463</v>
      </c>
      <c r="R465" s="10">
        <f t="shared" si="61"/>
        <v>44413</v>
      </c>
      <c r="S465" s="10">
        <f t="shared" si="62"/>
        <v>447062</v>
      </c>
      <c r="T465" s="56">
        <f t="shared" si="63"/>
        <v>520991</v>
      </c>
      <c r="U465" s="88">
        <f t="shared" si="59"/>
        <v>16.536632502874323</v>
      </c>
    </row>
    <row r="466" spans="1:21" ht="12.75">
      <c r="A466" s="51" t="s">
        <v>62</v>
      </c>
      <c r="B466" s="35">
        <v>88991</v>
      </c>
      <c r="C466" s="10">
        <v>69572</v>
      </c>
      <c r="D466" s="9">
        <v>1019574</v>
      </c>
      <c r="E466" s="56">
        <v>907493</v>
      </c>
      <c r="F466" s="88">
        <f t="shared" si="56"/>
        <v>-10.992924495916922</v>
      </c>
      <c r="G466" s="35">
        <v>86963</v>
      </c>
      <c r="H466" s="10">
        <v>69724</v>
      </c>
      <c r="I466" s="10">
        <v>983257</v>
      </c>
      <c r="J466" s="56">
        <v>863605</v>
      </c>
      <c r="K466" s="88">
        <f t="shared" si="57"/>
        <v>-12.168944640109352</v>
      </c>
      <c r="L466" s="10">
        <v>4517</v>
      </c>
      <c r="M466" s="10">
        <v>4992</v>
      </c>
      <c r="N466" s="10">
        <v>47108</v>
      </c>
      <c r="O466" s="56">
        <v>44407</v>
      </c>
      <c r="P466" s="88">
        <f t="shared" si="58"/>
        <v>-5.7336333531459625</v>
      </c>
      <c r="Q466" s="10">
        <f t="shared" si="60"/>
        <v>91480</v>
      </c>
      <c r="R466" s="10">
        <f t="shared" si="61"/>
        <v>74716</v>
      </c>
      <c r="S466" s="10">
        <f t="shared" si="62"/>
        <v>1030365</v>
      </c>
      <c r="T466" s="56">
        <f t="shared" si="63"/>
        <v>908012</v>
      </c>
      <c r="U466" s="88">
        <f t="shared" si="59"/>
        <v>-11.874724005570842</v>
      </c>
    </row>
    <row r="467" spans="1:21" ht="12.75">
      <c r="A467" s="60" t="s">
        <v>86</v>
      </c>
      <c r="B467" s="61">
        <v>391191</v>
      </c>
      <c r="C467" s="41">
        <v>372105</v>
      </c>
      <c r="D467" s="42">
        <v>5614108</v>
      </c>
      <c r="E467" s="57">
        <v>4767058</v>
      </c>
      <c r="F467" s="89">
        <f t="shared" si="56"/>
        <v>-15.087882171130302</v>
      </c>
      <c r="G467" s="61">
        <v>406137</v>
      </c>
      <c r="H467" s="41">
        <v>306550</v>
      </c>
      <c r="I467" s="41">
        <v>5324125</v>
      </c>
      <c r="J467" s="57">
        <v>4463954</v>
      </c>
      <c r="K467" s="89">
        <f t="shared" si="57"/>
        <v>-16.156100767731786</v>
      </c>
      <c r="L467" s="41">
        <v>26887</v>
      </c>
      <c r="M467" s="41">
        <v>25406</v>
      </c>
      <c r="N467" s="41">
        <v>312569</v>
      </c>
      <c r="O467" s="57">
        <v>286278</v>
      </c>
      <c r="P467" s="89">
        <f t="shared" si="58"/>
        <v>-8.411262793175267</v>
      </c>
      <c r="Q467" s="41">
        <f t="shared" si="60"/>
        <v>433024</v>
      </c>
      <c r="R467" s="41">
        <f t="shared" si="61"/>
        <v>331956</v>
      </c>
      <c r="S467" s="41">
        <f t="shared" si="62"/>
        <v>5636694</v>
      </c>
      <c r="T467" s="57">
        <f t="shared" si="63"/>
        <v>4750232</v>
      </c>
      <c r="U467" s="89">
        <f t="shared" si="59"/>
        <v>-15.726629829470962</v>
      </c>
    </row>
    <row r="468" spans="1:21" ht="12.75">
      <c r="A468" s="60"/>
      <c r="B468" s="54"/>
      <c r="C468" s="41"/>
      <c r="D468" s="42"/>
      <c r="E468" s="57"/>
      <c r="F468" s="88"/>
      <c r="G468" s="61"/>
      <c r="H468" s="41"/>
      <c r="I468" s="41"/>
      <c r="J468" s="57"/>
      <c r="K468" s="88"/>
      <c r="L468" s="41"/>
      <c r="M468" s="41"/>
      <c r="N468" s="41"/>
      <c r="O468" s="57"/>
      <c r="P468" s="88"/>
      <c r="Q468" s="41"/>
      <c r="R468" s="41"/>
      <c r="S468" s="41"/>
      <c r="T468" s="57"/>
      <c r="U468" s="88"/>
    </row>
    <row r="469" spans="1:21" ht="12.75">
      <c r="A469" s="15" t="s">
        <v>298</v>
      </c>
      <c r="B469" s="2"/>
      <c r="C469" s="3"/>
      <c r="D469" s="3"/>
      <c r="E469" s="5"/>
      <c r="F469" s="88"/>
      <c r="G469" s="2"/>
      <c r="H469" s="3"/>
      <c r="I469" s="3"/>
      <c r="J469" s="5"/>
      <c r="K469" s="88"/>
      <c r="L469" s="3"/>
      <c r="M469" s="3"/>
      <c r="N469" s="3"/>
      <c r="O469" s="5"/>
      <c r="P469" s="88"/>
      <c r="Q469" s="3"/>
      <c r="R469" s="3"/>
      <c r="S469" s="3"/>
      <c r="T469" s="5"/>
      <c r="U469" s="88"/>
    </row>
    <row r="470" spans="1:21" ht="12.75">
      <c r="A470" s="15" t="s">
        <v>299</v>
      </c>
      <c r="B470" s="2"/>
      <c r="C470" s="3"/>
      <c r="D470" s="3"/>
      <c r="E470" s="5"/>
      <c r="F470" s="88"/>
      <c r="G470" s="2"/>
      <c r="H470" s="3"/>
      <c r="I470" s="3"/>
      <c r="J470" s="5"/>
      <c r="K470" s="88"/>
      <c r="L470" s="3"/>
      <c r="M470" s="3"/>
      <c r="N470" s="3"/>
      <c r="O470" s="5"/>
      <c r="P470" s="88"/>
      <c r="Q470" s="3"/>
      <c r="R470" s="3"/>
      <c r="S470" s="3"/>
      <c r="T470" s="5"/>
      <c r="U470" s="88"/>
    </row>
    <row r="471" spans="1:21" ht="12.75">
      <c r="A471" s="51" t="s">
        <v>300</v>
      </c>
      <c r="B471" s="29">
        <v>189724</v>
      </c>
      <c r="C471" s="9">
        <v>161643</v>
      </c>
      <c r="D471" s="9">
        <v>1892197</v>
      </c>
      <c r="E471" s="66">
        <v>1736170</v>
      </c>
      <c r="F471" s="88">
        <f t="shared" si="56"/>
        <v>-8.245811614752586</v>
      </c>
      <c r="G471" s="29">
        <v>92804</v>
      </c>
      <c r="H471" s="9">
        <v>67151</v>
      </c>
      <c r="I471" s="9">
        <v>1136650</v>
      </c>
      <c r="J471" s="66">
        <v>900081</v>
      </c>
      <c r="K471" s="88">
        <f t="shared" si="57"/>
        <v>-20.812827167553777</v>
      </c>
      <c r="L471" s="9">
        <v>92580</v>
      </c>
      <c r="M471" s="9">
        <v>99444</v>
      </c>
      <c r="N471" s="9">
        <v>768022</v>
      </c>
      <c r="O471" s="66">
        <v>850972</v>
      </c>
      <c r="P471" s="88">
        <f t="shared" si="58"/>
        <v>10.800471861483135</v>
      </c>
      <c r="Q471" s="9">
        <f t="shared" si="60"/>
        <v>185384</v>
      </c>
      <c r="R471" s="9">
        <f t="shared" si="61"/>
        <v>166595</v>
      </c>
      <c r="S471" s="9">
        <f t="shared" si="62"/>
        <v>1904672</v>
      </c>
      <c r="T471" s="66">
        <f t="shared" si="63"/>
        <v>1751053</v>
      </c>
      <c r="U471" s="88">
        <f t="shared" si="59"/>
        <v>-8.065378185850372</v>
      </c>
    </row>
    <row r="472" spans="1:21" ht="12.75">
      <c r="A472" s="51" t="s">
        <v>301</v>
      </c>
      <c r="B472" s="29">
        <v>410480</v>
      </c>
      <c r="C472" s="9">
        <v>383296</v>
      </c>
      <c r="D472" s="9">
        <v>4801817</v>
      </c>
      <c r="E472" s="66">
        <v>3755243</v>
      </c>
      <c r="F472" s="88">
        <f t="shared" si="56"/>
        <v>-21.795374542595024</v>
      </c>
      <c r="G472" s="29">
        <v>373623</v>
      </c>
      <c r="H472" s="9">
        <v>328504</v>
      </c>
      <c r="I472" s="9">
        <v>4680247</v>
      </c>
      <c r="J472" s="66">
        <v>3579234</v>
      </c>
      <c r="K472" s="88">
        <f t="shared" si="57"/>
        <v>-23.524677223232022</v>
      </c>
      <c r="L472" s="9">
        <v>9835</v>
      </c>
      <c r="M472" s="9">
        <v>3800</v>
      </c>
      <c r="N472" s="9">
        <v>81311</v>
      </c>
      <c r="O472" s="66">
        <v>51969</v>
      </c>
      <c r="P472" s="88">
        <f t="shared" si="58"/>
        <v>-36.08613840685762</v>
      </c>
      <c r="Q472" s="9">
        <f t="shared" si="60"/>
        <v>383458</v>
      </c>
      <c r="R472" s="9">
        <f t="shared" si="61"/>
        <v>332304</v>
      </c>
      <c r="S472" s="9">
        <f t="shared" si="62"/>
        <v>4761558</v>
      </c>
      <c r="T472" s="66">
        <f t="shared" si="63"/>
        <v>3631203</v>
      </c>
      <c r="U472" s="88">
        <f t="shared" si="59"/>
        <v>-23.739183687356114</v>
      </c>
    </row>
    <row r="473" spans="1:21" ht="12.75">
      <c r="A473" s="51" t="s">
        <v>302</v>
      </c>
      <c r="B473" s="29">
        <v>7617</v>
      </c>
      <c r="C473" s="9">
        <v>17469</v>
      </c>
      <c r="D473" s="9">
        <v>395530</v>
      </c>
      <c r="E473" s="66">
        <v>331609</v>
      </c>
      <c r="F473" s="88">
        <f t="shared" si="56"/>
        <v>-16.160847470482643</v>
      </c>
      <c r="G473" s="29">
        <v>19193</v>
      </c>
      <c r="H473" s="9">
        <v>14964</v>
      </c>
      <c r="I473" s="9">
        <v>356984</v>
      </c>
      <c r="J473" s="66">
        <v>295773</v>
      </c>
      <c r="K473" s="88">
        <f t="shared" si="57"/>
        <v>-17.1467068552092</v>
      </c>
      <c r="L473" s="9">
        <v>3576</v>
      </c>
      <c r="M473" s="9">
        <v>4160</v>
      </c>
      <c r="N473" s="9">
        <v>51753</v>
      </c>
      <c r="O473" s="66">
        <v>40732</v>
      </c>
      <c r="P473" s="88">
        <f t="shared" si="58"/>
        <v>-21.29538384248256</v>
      </c>
      <c r="Q473" s="9">
        <f t="shared" si="60"/>
        <v>22769</v>
      </c>
      <c r="R473" s="9">
        <f t="shared" si="61"/>
        <v>19124</v>
      </c>
      <c r="S473" s="9">
        <f t="shared" si="62"/>
        <v>408737</v>
      </c>
      <c r="T473" s="66">
        <f t="shared" si="63"/>
        <v>336505</v>
      </c>
      <c r="U473" s="88">
        <f t="shared" si="59"/>
        <v>-17.671999354107896</v>
      </c>
    </row>
    <row r="474" spans="1:21" ht="12.75">
      <c r="A474" s="51" t="s">
        <v>303</v>
      </c>
      <c r="B474" s="29">
        <v>2441</v>
      </c>
      <c r="C474" s="9">
        <v>2184</v>
      </c>
      <c r="D474" s="9">
        <v>32475</v>
      </c>
      <c r="E474" s="66">
        <v>18998</v>
      </c>
      <c r="F474" s="88">
        <f t="shared" si="56"/>
        <v>-41.49961508852964</v>
      </c>
      <c r="G474" s="29">
        <v>1044</v>
      </c>
      <c r="H474" s="62">
        <v>0</v>
      </c>
      <c r="I474" s="9">
        <v>9023</v>
      </c>
      <c r="J474" s="66">
        <v>4009</v>
      </c>
      <c r="K474" s="88">
        <f t="shared" si="57"/>
        <v>-55.56910118585836</v>
      </c>
      <c r="L474" s="9">
        <v>1794</v>
      </c>
      <c r="M474" s="9">
        <v>2724</v>
      </c>
      <c r="N474" s="9">
        <v>25052</v>
      </c>
      <c r="O474" s="66">
        <v>17918</v>
      </c>
      <c r="P474" s="88">
        <f t="shared" si="58"/>
        <v>-28.476768321890468</v>
      </c>
      <c r="Q474" s="9">
        <f t="shared" si="60"/>
        <v>2838</v>
      </c>
      <c r="R474" s="9">
        <f t="shared" si="61"/>
        <v>2724</v>
      </c>
      <c r="S474" s="9">
        <f t="shared" si="62"/>
        <v>34075</v>
      </c>
      <c r="T474" s="66">
        <f t="shared" si="63"/>
        <v>21927</v>
      </c>
      <c r="U474" s="88">
        <f t="shared" si="59"/>
        <v>-35.6507703595011</v>
      </c>
    </row>
    <row r="475" spans="1:21" ht="12.75">
      <c r="A475" s="51" t="s">
        <v>304</v>
      </c>
      <c r="B475" s="68">
        <v>400</v>
      </c>
      <c r="C475" s="62">
        <v>0</v>
      </c>
      <c r="D475" s="9">
        <v>3407</v>
      </c>
      <c r="E475" s="63">
        <v>40</v>
      </c>
      <c r="F475" s="88">
        <f t="shared" si="56"/>
        <v>-98.82594658056941</v>
      </c>
      <c r="G475" s="68">
        <v>7</v>
      </c>
      <c r="H475" s="62">
        <v>0</v>
      </c>
      <c r="I475" s="62">
        <v>779</v>
      </c>
      <c r="J475" s="63">
        <v>0</v>
      </c>
      <c r="K475" s="88">
        <f t="shared" si="57"/>
        <v>-100</v>
      </c>
      <c r="L475" s="62">
        <v>0</v>
      </c>
      <c r="M475" s="62">
        <v>0</v>
      </c>
      <c r="N475" s="9">
        <v>3418</v>
      </c>
      <c r="O475" s="63">
        <v>68</v>
      </c>
      <c r="P475" s="88">
        <f t="shared" si="58"/>
        <v>-98.01053247513165</v>
      </c>
      <c r="Q475" s="62">
        <f t="shared" si="60"/>
        <v>7</v>
      </c>
      <c r="R475" s="62">
        <f t="shared" si="61"/>
        <v>0</v>
      </c>
      <c r="S475" s="9">
        <f t="shared" si="62"/>
        <v>4197</v>
      </c>
      <c r="T475" s="63">
        <f t="shared" si="63"/>
        <v>68</v>
      </c>
      <c r="U475" s="88">
        <f t="shared" si="59"/>
        <v>-98.37979509173219</v>
      </c>
    </row>
    <row r="476" spans="1:21" ht="12.75">
      <c r="A476" s="51" t="s">
        <v>305</v>
      </c>
      <c r="B476" s="29">
        <v>49448</v>
      </c>
      <c r="C476" s="9">
        <v>42037</v>
      </c>
      <c r="D476" s="9">
        <v>486142</v>
      </c>
      <c r="E476" s="66">
        <v>484290</v>
      </c>
      <c r="F476" s="88">
        <f t="shared" si="56"/>
        <v>-0.3809586499417865</v>
      </c>
      <c r="G476" s="29">
        <v>32562</v>
      </c>
      <c r="H476" s="9">
        <v>20818</v>
      </c>
      <c r="I476" s="9">
        <v>346155</v>
      </c>
      <c r="J476" s="66">
        <v>301950</v>
      </c>
      <c r="K476" s="88">
        <f t="shared" si="57"/>
        <v>-12.770290765697448</v>
      </c>
      <c r="L476" s="9">
        <v>16319</v>
      </c>
      <c r="M476" s="9">
        <v>28214</v>
      </c>
      <c r="N476" s="9">
        <v>160237</v>
      </c>
      <c r="O476" s="66">
        <v>201019</v>
      </c>
      <c r="P476" s="88">
        <f t="shared" si="58"/>
        <v>25.451050631252457</v>
      </c>
      <c r="Q476" s="9">
        <f t="shared" si="60"/>
        <v>48881</v>
      </c>
      <c r="R476" s="9">
        <f t="shared" si="61"/>
        <v>49032</v>
      </c>
      <c r="S476" s="9">
        <f t="shared" si="62"/>
        <v>506392</v>
      </c>
      <c r="T476" s="66">
        <f t="shared" si="63"/>
        <v>502969</v>
      </c>
      <c r="U476" s="88">
        <f t="shared" si="59"/>
        <v>-0.6759585459485932</v>
      </c>
    </row>
    <row r="477" spans="1:21" ht="12.75">
      <c r="A477" s="15" t="s">
        <v>92</v>
      </c>
      <c r="B477" s="54">
        <v>660110</v>
      </c>
      <c r="C477" s="42">
        <v>606629</v>
      </c>
      <c r="D477" s="42">
        <v>7611568</v>
      </c>
      <c r="E477" s="58">
        <v>6326350</v>
      </c>
      <c r="F477" s="89">
        <f t="shared" si="56"/>
        <v>-16.8850623156753</v>
      </c>
      <c r="G477" s="54">
        <v>519233</v>
      </c>
      <c r="H477" s="42">
        <v>431437</v>
      </c>
      <c r="I477" s="42">
        <v>6529838</v>
      </c>
      <c r="J477" s="58">
        <v>5081047</v>
      </c>
      <c r="K477" s="89">
        <f t="shared" si="57"/>
        <v>-22.187242623783316</v>
      </c>
      <c r="L477" s="42">
        <v>124104</v>
      </c>
      <c r="M477" s="42">
        <v>138342</v>
      </c>
      <c r="N477" s="42">
        <v>1089793</v>
      </c>
      <c r="O477" s="58">
        <v>1162678</v>
      </c>
      <c r="P477" s="89">
        <f t="shared" si="58"/>
        <v>6.687967347927542</v>
      </c>
      <c r="Q477" s="42">
        <f t="shared" si="60"/>
        <v>643337</v>
      </c>
      <c r="R477" s="42">
        <f t="shared" si="61"/>
        <v>569779</v>
      </c>
      <c r="S477" s="42">
        <f t="shared" si="62"/>
        <v>7619631</v>
      </c>
      <c r="T477" s="58">
        <f t="shared" si="63"/>
        <v>6243725</v>
      </c>
      <c r="U477" s="89">
        <f t="shared" si="59"/>
        <v>-18.057383618708045</v>
      </c>
    </row>
    <row r="478" spans="1:21" ht="12.75">
      <c r="A478" s="15" t="s">
        <v>306</v>
      </c>
      <c r="B478" s="2"/>
      <c r="C478" s="3"/>
      <c r="D478" s="3"/>
      <c r="E478" s="5"/>
      <c r="F478" s="88"/>
      <c r="G478" s="2"/>
      <c r="H478" s="3"/>
      <c r="I478" s="3"/>
      <c r="J478" s="5"/>
      <c r="K478" s="88"/>
      <c r="L478" s="3"/>
      <c r="M478" s="3"/>
      <c r="N478" s="3"/>
      <c r="O478" s="5"/>
      <c r="P478" s="88"/>
      <c r="Q478" s="3"/>
      <c r="R478" s="3"/>
      <c r="S478" s="3"/>
      <c r="T478" s="5"/>
      <c r="U478" s="88"/>
    </row>
    <row r="479" spans="1:21" ht="12.75">
      <c r="A479" s="51" t="s">
        <v>307</v>
      </c>
      <c r="B479" s="29">
        <v>23208</v>
      </c>
      <c r="C479" s="9">
        <v>36395</v>
      </c>
      <c r="D479" s="9">
        <v>205044</v>
      </c>
      <c r="E479" s="66">
        <v>353604</v>
      </c>
      <c r="F479" s="88">
        <f t="shared" si="56"/>
        <v>72.45274185052965</v>
      </c>
      <c r="G479" s="29">
        <v>3333</v>
      </c>
      <c r="H479" s="9">
        <v>16389</v>
      </c>
      <c r="I479" s="9">
        <v>40616</v>
      </c>
      <c r="J479" s="66">
        <v>138479</v>
      </c>
      <c r="K479" s="88">
        <f t="shared" si="57"/>
        <v>240.9469174709474</v>
      </c>
      <c r="L479" s="9">
        <v>17856</v>
      </c>
      <c r="M479" s="9">
        <v>21120</v>
      </c>
      <c r="N479" s="9">
        <v>167726</v>
      </c>
      <c r="O479" s="66">
        <v>218644</v>
      </c>
      <c r="P479" s="88">
        <f t="shared" si="58"/>
        <v>30.35784553378725</v>
      </c>
      <c r="Q479" s="9">
        <f t="shared" si="60"/>
        <v>21189</v>
      </c>
      <c r="R479" s="9">
        <f t="shared" si="61"/>
        <v>37509</v>
      </c>
      <c r="S479" s="9">
        <f t="shared" si="62"/>
        <v>208342</v>
      </c>
      <c r="T479" s="66">
        <f t="shared" si="63"/>
        <v>357123</v>
      </c>
      <c r="U479" s="88">
        <f t="shared" si="59"/>
        <v>71.41190926457459</v>
      </c>
    </row>
    <row r="480" spans="1:21" ht="12.75">
      <c r="A480" s="51" t="s">
        <v>308</v>
      </c>
      <c r="B480" s="29">
        <v>30998</v>
      </c>
      <c r="C480" s="9">
        <v>62586</v>
      </c>
      <c r="D480" s="9">
        <v>643163</v>
      </c>
      <c r="E480" s="66">
        <v>1032406</v>
      </c>
      <c r="F480" s="88">
        <f t="shared" si="56"/>
        <v>60.520116984341456</v>
      </c>
      <c r="G480" s="29">
        <v>25377</v>
      </c>
      <c r="H480" s="9">
        <v>59739</v>
      </c>
      <c r="I480" s="9">
        <v>606353</v>
      </c>
      <c r="J480" s="66">
        <v>976654</v>
      </c>
      <c r="K480" s="88">
        <f t="shared" si="57"/>
        <v>61.07020168119891</v>
      </c>
      <c r="L480" s="9">
        <v>4074</v>
      </c>
      <c r="M480" s="9">
        <v>4536</v>
      </c>
      <c r="N480" s="9">
        <v>31726</v>
      </c>
      <c r="O480" s="66">
        <v>38733</v>
      </c>
      <c r="P480" s="88">
        <f t="shared" si="58"/>
        <v>22.085986257328376</v>
      </c>
      <c r="Q480" s="9">
        <f t="shared" si="60"/>
        <v>29451</v>
      </c>
      <c r="R480" s="9">
        <f t="shared" si="61"/>
        <v>64275</v>
      </c>
      <c r="S480" s="9">
        <f t="shared" si="62"/>
        <v>638079</v>
      </c>
      <c r="T480" s="66">
        <f t="shared" si="63"/>
        <v>1015387</v>
      </c>
      <c r="U480" s="88">
        <f t="shared" si="59"/>
        <v>59.13186298248336</v>
      </c>
    </row>
    <row r="481" spans="1:21" ht="12.75">
      <c r="A481" s="51" t="s">
        <v>309</v>
      </c>
      <c r="B481" s="29">
        <v>33710</v>
      </c>
      <c r="C481" s="9">
        <v>47356</v>
      </c>
      <c r="D481" s="9">
        <v>838360</v>
      </c>
      <c r="E481" s="66">
        <v>770446</v>
      </c>
      <c r="F481" s="88">
        <f t="shared" si="56"/>
        <v>-8.100815878620162</v>
      </c>
      <c r="G481" s="29">
        <v>49468</v>
      </c>
      <c r="H481" s="9">
        <v>51066</v>
      </c>
      <c r="I481" s="9">
        <v>787517</v>
      </c>
      <c r="J481" s="66">
        <v>744094</v>
      </c>
      <c r="K481" s="88">
        <f t="shared" si="57"/>
        <v>-5.51391271553503</v>
      </c>
      <c r="L481" s="62">
        <v>735</v>
      </c>
      <c r="M481" s="9">
        <v>1737</v>
      </c>
      <c r="N481" s="9">
        <v>20253</v>
      </c>
      <c r="O481" s="66">
        <v>31160</v>
      </c>
      <c r="P481" s="88">
        <f t="shared" si="58"/>
        <v>53.85375006171925</v>
      </c>
      <c r="Q481" s="62">
        <f t="shared" si="60"/>
        <v>50203</v>
      </c>
      <c r="R481" s="9">
        <f t="shared" si="61"/>
        <v>52803</v>
      </c>
      <c r="S481" s="9">
        <f t="shared" si="62"/>
        <v>807770</v>
      </c>
      <c r="T481" s="66">
        <f t="shared" si="63"/>
        <v>775254</v>
      </c>
      <c r="U481" s="88">
        <f t="shared" si="59"/>
        <v>-4.025403270733006</v>
      </c>
    </row>
    <row r="482" spans="1:21" ht="12.75">
      <c r="A482" s="51" t="s">
        <v>310</v>
      </c>
      <c r="B482" s="29">
        <v>8599</v>
      </c>
      <c r="C482" s="9">
        <v>5778</v>
      </c>
      <c r="D482" s="9">
        <v>73442</v>
      </c>
      <c r="E482" s="66">
        <v>82822</v>
      </c>
      <c r="F482" s="88">
        <f t="shared" si="56"/>
        <v>12.771983333787206</v>
      </c>
      <c r="G482" s="29">
        <v>3774</v>
      </c>
      <c r="H482" s="9">
        <v>1868</v>
      </c>
      <c r="I482" s="9">
        <v>34324</v>
      </c>
      <c r="J482" s="66">
        <v>20024</v>
      </c>
      <c r="K482" s="88">
        <f t="shared" si="57"/>
        <v>-41.66181097774152</v>
      </c>
      <c r="L482" s="9">
        <v>3084</v>
      </c>
      <c r="M482" s="9">
        <v>6020</v>
      </c>
      <c r="N482" s="9">
        <v>36023</v>
      </c>
      <c r="O482" s="66">
        <v>49112</v>
      </c>
      <c r="P482" s="88">
        <f t="shared" si="58"/>
        <v>36.33511922938123</v>
      </c>
      <c r="Q482" s="9">
        <f t="shared" si="60"/>
        <v>6858</v>
      </c>
      <c r="R482" s="9">
        <f t="shared" si="61"/>
        <v>7888</v>
      </c>
      <c r="S482" s="9">
        <f t="shared" si="62"/>
        <v>70347</v>
      </c>
      <c r="T482" s="66">
        <f t="shared" si="63"/>
        <v>69136</v>
      </c>
      <c r="U482" s="88">
        <f t="shared" si="59"/>
        <v>-1.721466444908809</v>
      </c>
    </row>
    <row r="483" spans="1:21" ht="12.75">
      <c r="A483" s="51" t="s">
        <v>311</v>
      </c>
      <c r="B483" s="68">
        <v>576</v>
      </c>
      <c r="C483" s="62">
        <v>718</v>
      </c>
      <c r="D483" s="9">
        <v>7686</v>
      </c>
      <c r="E483" s="66">
        <v>8403</v>
      </c>
      <c r="F483" s="88">
        <f t="shared" si="56"/>
        <v>9.328649492583919</v>
      </c>
      <c r="G483" s="68">
        <v>35</v>
      </c>
      <c r="H483" s="62">
        <v>0</v>
      </c>
      <c r="I483" s="9">
        <v>3996</v>
      </c>
      <c r="J483" s="63">
        <v>0</v>
      </c>
      <c r="K483" s="88">
        <f t="shared" si="57"/>
        <v>-100</v>
      </c>
      <c r="L483" s="62">
        <v>530</v>
      </c>
      <c r="M483" s="9">
        <v>1082</v>
      </c>
      <c r="N483" s="9">
        <v>4106</v>
      </c>
      <c r="O483" s="66">
        <v>9781</v>
      </c>
      <c r="P483" s="88">
        <f t="shared" si="58"/>
        <v>138.21237213833416</v>
      </c>
      <c r="Q483" s="62">
        <f t="shared" si="60"/>
        <v>565</v>
      </c>
      <c r="R483" s="9">
        <f t="shared" si="61"/>
        <v>1082</v>
      </c>
      <c r="S483" s="9">
        <f t="shared" si="62"/>
        <v>8102</v>
      </c>
      <c r="T483" s="66">
        <f t="shared" si="63"/>
        <v>9781</v>
      </c>
      <c r="U483" s="88">
        <f t="shared" si="59"/>
        <v>20.723278202912862</v>
      </c>
    </row>
    <row r="484" spans="1:21" ht="12.75">
      <c r="A484" s="51" t="s">
        <v>312</v>
      </c>
      <c r="B484" s="29">
        <v>18079</v>
      </c>
      <c r="C484" s="9">
        <v>19111</v>
      </c>
      <c r="D484" s="9">
        <v>228578</v>
      </c>
      <c r="E484" s="66">
        <v>202303</v>
      </c>
      <c r="F484" s="88">
        <f t="shared" si="56"/>
        <v>-11.494982019266946</v>
      </c>
      <c r="G484" s="29">
        <v>4030</v>
      </c>
      <c r="H484" s="62">
        <v>655</v>
      </c>
      <c r="I484" s="9">
        <v>77007</v>
      </c>
      <c r="J484" s="66">
        <v>32365</v>
      </c>
      <c r="K484" s="88">
        <f t="shared" si="57"/>
        <v>-57.97135325360032</v>
      </c>
      <c r="L484" s="9">
        <v>14852</v>
      </c>
      <c r="M484" s="9">
        <v>17032</v>
      </c>
      <c r="N484" s="9">
        <v>136944</v>
      </c>
      <c r="O484" s="66">
        <v>170854</v>
      </c>
      <c r="P484" s="88">
        <f t="shared" si="58"/>
        <v>24.761946489075825</v>
      </c>
      <c r="Q484" s="9">
        <f t="shared" si="60"/>
        <v>18882</v>
      </c>
      <c r="R484" s="9">
        <f t="shared" si="61"/>
        <v>17687</v>
      </c>
      <c r="S484" s="9">
        <f t="shared" si="62"/>
        <v>213951</v>
      </c>
      <c r="T484" s="66">
        <f t="shared" si="63"/>
        <v>203219</v>
      </c>
      <c r="U484" s="88">
        <f t="shared" si="59"/>
        <v>-5.016101817705923</v>
      </c>
    </row>
    <row r="485" spans="1:21" ht="12.75">
      <c r="A485" s="15" t="s">
        <v>92</v>
      </c>
      <c r="B485" s="54">
        <v>115170</v>
      </c>
      <c r="C485" s="42">
        <v>171944</v>
      </c>
      <c r="D485" s="42">
        <v>1996273</v>
      </c>
      <c r="E485" s="58">
        <v>2449984</v>
      </c>
      <c r="F485" s="89">
        <f t="shared" si="56"/>
        <v>22.72790344807549</v>
      </c>
      <c r="G485" s="54">
        <v>86017</v>
      </c>
      <c r="H485" s="42">
        <v>129717</v>
      </c>
      <c r="I485" s="42">
        <v>1549813</v>
      </c>
      <c r="J485" s="58">
        <v>1911616</v>
      </c>
      <c r="K485" s="89">
        <f t="shared" si="57"/>
        <v>23.344945486971653</v>
      </c>
      <c r="L485" s="42">
        <v>41131</v>
      </c>
      <c r="M485" s="42">
        <v>51527</v>
      </c>
      <c r="N485" s="42">
        <v>396778</v>
      </c>
      <c r="O485" s="58">
        <v>518284</v>
      </c>
      <c r="P485" s="89">
        <f t="shared" si="58"/>
        <v>30.62316963138077</v>
      </c>
      <c r="Q485" s="42">
        <f t="shared" si="60"/>
        <v>127148</v>
      </c>
      <c r="R485" s="42">
        <f t="shared" si="61"/>
        <v>181244</v>
      </c>
      <c r="S485" s="42">
        <f t="shared" si="62"/>
        <v>1946591</v>
      </c>
      <c r="T485" s="58">
        <f t="shared" si="63"/>
        <v>2429900</v>
      </c>
      <c r="U485" s="89">
        <f t="shared" si="59"/>
        <v>24.82848220298974</v>
      </c>
    </row>
    <row r="486" spans="1:21" ht="12.75">
      <c r="A486" s="15" t="s">
        <v>313</v>
      </c>
      <c r="B486" s="2"/>
      <c r="C486" s="3"/>
      <c r="D486" s="3"/>
      <c r="E486" s="5"/>
      <c r="F486" s="88"/>
      <c r="G486" s="2"/>
      <c r="H486" s="3"/>
      <c r="I486" s="3"/>
      <c r="J486" s="5"/>
      <c r="K486" s="88"/>
      <c r="L486" s="3"/>
      <c r="M486" s="3"/>
      <c r="N486" s="3"/>
      <c r="O486" s="5"/>
      <c r="P486" s="88"/>
      <c r="Q486" s="3"/>
      <c r="R486" s="3"/>
      <c r="S486" s="3"/>
      <c r="T486" s="5"/>
      <c r="U486" s="88"/>
    </row>
    <row r="487" spans="1:21" ht="12.75">
      <c r="A487" s="51" t="s">
        <v>314</v>
      </c>
      <c r="B487" s="29">
        <v>69031</v>
      </c>
      <c r="C487" s="9">
        <v>46646</v>
      </c>
      <c r="D487" s="9">
        <v>695023</v>
      </c>
      <c r="E487" s="66">
        <v>588175</v>
      </c>
      <c r="F487" s="88">
        <f t="shared" si="56"/>
        <v>-15.373304192810885</v>
      </c>
      <c r="G487" s="29">
        <v>47459</v>
      </c>
      <c r="H487" s="9">
        <v>26778</v>
      </c>
      <c r="I487" s="9">
        <v>495797</v>
      </c>
      <c r="J487" s="66">
        <v>398648</v>
      </c>
      <c r="K487" s="88">
        <f t="shared" si="57"/>
        <v>-19.594511463361012</v>
      </c>
      <c r="L487" s="9">
        <v>20006</v>
      </c>
      <c r="M487" s="9">
        <v>21144</v>
      </c>
      <c r="N487" s="9">
        <v>216447</v>
      </c>
      <c r="O487" s="66">
        <v>203555</v>
      </c>
      <c r="P487" s="88">
        <f t="shared" si="58"/>
        <v>-5.956192509020684</v>
      </c>
      <c r="Q487" s="9">
        <f t="shared" si="60"/>
        <v>67465</v>
      </c>
      <c r="R487" s="9">
        <f t="shared" si="61"/>
        <v>47922</v>
      </c>
      <c r="S487" s="9">
        <f t="shared" si="62"/>
        <v>712244</v>
      </c>
      <c r="T487" s="66">
        <f t="shared" si="63"/>
        <v>602203</v>
      </c>
      <c r="U487" s="88">
        <f t="shared" si="59"/>
        <v>-15.449901999876447</v>
      </c>
    </row>
    <row r="488" spans="1:21" ht="12.75">
      <c r="A488" s="51" t="s">
        <v>315</v>
      </c>
      <c r="B488" s="29">
        <v>3029</v>
      </c>
      <c r="C488" s="9">
        <v>2096</v>
      </c>
      <c r="D488" s="9">
        <v>37026</v>
      </c>
      <c r="E488" s="66">
        <v>18729</v>
      </c>
      <c r="F488" s="88">
        <f aca="true" t="shared" si="64" ref="F488:F550">(E488-D488)/D488*100</f>
        <v>-49.41662615459407</v>
      </c>
      <c r="G488" s="68">
        <v>268</v>
      </c>
      <c r="H488" s="62">
        <v>0</v>
      </c>
      <c r="I488" s="9">
        <v>20344</v>
      </c>
      <c r="J488" s="66">
        <v>9946</v>
      </c>
      <c r="K488" s="88">
        <f aca="true" t="shared" si="65" ref="K488:K550">(J488-I488)/I488*100</f>
        <v>-51.11089264648053</v>
      </c>
      <c r="L488" s="9">
        <v>2993</v>
      </c>
      <c r="M488" s="9">
        <v>2420</v>
      </c>
      <c r="N488" s="9">
        <v>20444</v>
      </c>
      <c r="O488" s="66">
        <v>19795</v>
      </c>
      <c r="P488" s="88">
        <f>(O488-N488)/N488*100</f>
        <v>-3.1745255331637643</v>
      </c>
      <c r="Q488" s="9">
        <f t="shared" si="60"/>
        <v>3261</v>
      </c>
      <c r="R488" s="9">
        <f t="shared" si="61"/>
        <v>2420</v>
      </c>
      <c r="S488" s="9">
        <f t="shared" si="62"/>
        <v>40788</v>
      </c>
      <c r="T488" s="66">
        <f t="shared" si="63"/>
        <v>29741</v>
      </c>
      <c r="U488" s="88">
        <f aca="true" t="shared" si="66" ref="U488:U550">(T488-S488)/S488*100</f>
        <v>-27.08394625870354</v>
      </c>
    </row>
    <row r="489" spans="1:21" ht="12.75">
      <c r="A489" s="51" t="s">
        <v>316</v>
      </c>
      <c r="B489" s="29">
        <v>20051</v>
      </c>
      <c r="C489" s="9">
        <v>5896</v>
      </c>
      <c r="D489" s="9">
        <v>224941</v>
      </c>
      <c r="E489" s="66">
        <v>195085</v>
      </c>
      <c r="F489" s="88">
        <f t="shared" si="64"/>
        <v>-13.272813760052635</v>
      </c>
      <c r="G489" s="29">
        <v>19925</v>
      </c>
      <c r="H489" s="9">
        <v>4340</v>
      </c>
      <c r="I489" s="9">
        <v>226764</v>
      </c>
      <c r="J489" s="66">
        <v>193867</v>
      </c>
      <c r="K489" s="88">
        <f t="shared" si="65"/>
        <v>-14.507152810851812</v>
      </c>
      <c r="L489" s="62">
        <v>320</v>
      </c>
      <c r="M489" s="62">
        <v>640</v>
      </c>
      <c r="N489" s="9">
        <v>2240</v>
      </c>
      <c r="O489" s="66">
        <v>2720</v>
      </c>
      <c r="P489" s="88">
        <f>(O489-N489)/N489*100</f>
        <v>21.428571428571427</v>
      </c>
      <c r="Q489" s="62">
        <f t="shared" si="60"/>
        <v>20245</v>
      </c>
      <c r="R489" s="62">
        <f t="shared" si="61"/>
        <v>4980</v>
      </c>
      <c r="S489" s="9">
        <f t="shared" si="62"/>
        <v>229004</v>
      </c>
      <c r="T489" s="66">
        <f t="shared" si="63"/>
        <v>196587</v>
      </c>
      <c r="U489" s="88">
        <f t="shared" si="66"/>
        <v>-14.155647936280587</v>
      </c>
    </row>
    <row r="490" spans="1:21" ht="12.75">
      <c r="A490" s="51" t="s">
        <v>317</v>
      </c>
      <c r="B490" s="29">
        <v>22822</v>
      </c>
      <c r="C490" s="9">
        <v>20265</v>
      </c>
      <c r="D490" s="9">
        <v>263275</v>
      </c>
      <c r="E490" s="66">
        <v>232995</v>
      </c>
      <c r="F490" s="88">
        <f t="shared" si="64"/>
        <v>-11.501281929541355</v>
      </c>
      <c r="G490" s="29">
        <v>12155</v>
      </c>
      <c r="H490" s="9">
        <v>9714</v>
      </c>
      <c r="I490" s="9">
        <v>192777</v>
      </c>
      <c r="J490" s="66">
        <v>140168</v>
      </c>
      <c r="K490" s="88">
        <f t="shared" si="65"/>
        <v>-27.290081285630546</v>
      </c>
      <c r="L490" s="9">
        <v>14818</v>
      </c>
      <c r="M490" s="9">
        <v>12630</v>
      </c>
      <c r="N490" s="9">
        <v>71924</v>
      </c>
      <c r="O490" s="66">
        <v>100184</v>
      </c>
      <c r="P490" s="88">
        <f>(O490-N490)/N490*100</f>
        <v>39.29147433401924</v>
      </c>
      <c r="Q490" s="9">
        <f t="shared" si="60"/>
        <v>26973</v>
      </c>
      <c r="R490" s="9">
        <f t="shared" si="61"/>
        <v>22344</v>
      </c>
      <c r="S490" s="9">
        <f t="shared" si="62"/>
        <v>264701</v>
      </c>
      <c r="T490" s="66">
        <f t="shared" si="63"/>
        <v>240352</v>
      </c>
      <c r="U490" s="88">
        <f t="shared" si="66"/>
        <v>-9.19868077566764</v>
      </c>
    </row>
    <row r="491" spans="1:21" ht="12.75">
      <c r="A491" s="51" t="s">
        <v>318</v>
      </c>
      <c r="B491" s="68">
        <v>88</v>
      </c>
      <c r="C491" s="62">
        <v>0</v>
      </c>
      <c r="D491" s="62">
        <v>394</v>
      </c>
      <c r="E491" s="63">
        <v>0</v>
      </c>
      <c r="F491" s="88">
        <f t="shared" si="64"/>
        <v>-100</v>
      </c>
      <c r="G491" s="68">
        <v>0</v>
      </c>
      <c r="H491" s="62">
        <v>0</v>
      </c>
      <c r="I491" s="62">
        <v>0</v>
      </c>
      <c r="J491" s="63">
        <v>0</v>
      </c>
      <c r="K491" s="88" t="s">
        <v>380</v>
      </c>
      <c r="L491" s="62">
        <v>44</v>
      </c>
      <c r="M491" s="62">
        <v>0</v>
      </c>
      <c r="N491" s="62">
        <v>308</v>
      </c>
      <c r="O491" s="63">
        <v>1</v>
      </c>
      <c r="P491" s="88">
        <f>(O491-N491)/N491*100</f>
        <v>-99.67532467532467</v>
      </c>
      <c r="Q491" s="62">
        <f t="shared" si="60"/>
        <v>44</v>
      </c>
      <c r="R491" s="62">
        <f t="shared" si="61"/>
        <v>0</v>
      </c>
      <c r="S491" s="62">
        <f t="shared" si="62"/>
        <v>308</v>
      </c>
      <c r="T491" s="63">
        <f t="shared" si="63"/>
        <v>1</v>
      </c>
      <c r="U491" s="88">
        <f t="shared" si="66"/>
        <v>-99.67532467532467</v>
      </c>
    </row>
    <row r="492" spans="1:21" ht="12.75">
      <c r="A492" s="15" t="s">
        <v>92</v>
      </c>
      <c r="B492" s="54">
        <v>115021</v>
      </c>
      <c r="C492" s="42">
        <v>74903</v>
      </c>
      <c r="D492" s="42">
        <v>1220659</v>
      </c>
      <c r="E492" s="58">
        <v>1034984</v>
      </c>
      <c r="F492" s="89">
        <f t="shared" si="64"/>
        <v>-15.21104583671607</v>
      </c>
      <c r="G492" s="54">
        <v>79807</v>
      </c>
      <c r="H492" s="42">
        <v>40832</v>
      </c>
      <c r="I492" s="42">
        <v>935682</v>
      </c>
      <c r="J492" s="58">
        <v>742629</v>
      </c>
      <c r="K492" s="89">
        <f t="shared" si="65"/>
        <v>-20.632330214752447</v>
      </c>
      <c r="L492" s="42">
        <v>38181</v>
      </c>
      <c r="M492" s="42">
        <v>36834</v>
      </c>
      <c r="N492" s="42">
        <v>311363</v>
      </c>
      <c r="O492" s="58">
        <v>326255</v>
      </c>
      <c r="P492" s="89">
        <f>(O492-N492)/N492*100</f>
        <v>4.782841891939634</v>
      </c>
      <c r="Q492" s="42">
        <f t="shared" si="60"/>
        <v>117988</v>
      </c>
      <c r="R492" s="42">
        <f t="shared" si="61"/>
        <v>77666</v>
      </c>
      <c r="S492" s="42">
        <f t="shared" si="62"/>
        <v>1247045</v>
      </c>
      <c r="T492" s="58">
        <f t="shared" si="63"/>
        <v>1068884</v>
      </c>
      <c r="U492" s="89">
        <f t="shared" si="66"/>
        <v>-14.286653649226771</v>
      </c>
    </row>
    <row r="493" spans="1:21" ht="12.75">
      <c r="A493" s="15" t="s">
        <v>319</v>
      </c>
      <c r="B493" s="2"/>
      <c r="C493" s="3"/>
      <c r="D493" s="3"/>
      <c r="E493" s="5"/>
      <c r="F493" s="88"/>
      <c r="G493" s="2"/>
      <c r="H493" s="3"/>
      <c r="I493" s="3"/>
      <c r="J493" s="5"/>
      <c r="K493" s="88"/>
      <c r="L493" s="3"/>
      <c r="M493" s="3"/>
      <c r="N493" s="3"/>
      <c r="O493" s="5"/>
      <c r="P493" s="88"/>
      <c r="Q493" s="3"/>
      <c r="R493" s="3"/>
      <c r="S493" s="3"/>
      <c r="T493" s="5"/>
      <c r="U493" s="88"/>
    </row>
    <row r="494" spans="1:21" ht="12.75">
      <c r="A494" s="51" t="s">
        <v>320</v>
      </c>
      <c r="B494" s="29">
        <v>20705</v>
      </c>
      <c r="C494" s="9">
        <v>22057</v>
      </c>
      <c r="D494" s="9">
        <v>277398</v>
      </c>
      <c r="E494" s="66">
        <v>253894</v>
      </c>
      <c r="F494" s="88">
        <f t="shared" si="64"/>
        <v>-8.473024318848731</v>
      </c>
      <c r="G494" s="29">
        <v>8239</v>
      </c>
      <c r="H494" s="9">
        <v>8917</v>
      </c>
      <c r="I494" s="9">
        <v>153703</v>
      </c>
      <c r="J494" s="66">
        <v>148250</v>
      </c>
      <c r="K494" s="88">
        <f t="shared" si="65"/>
        <v>-3.5477511824752934</v>
      </c>
      <c r="L494" s="9">
        <v>8379</v>
      </c>
      <c r="M494" s="9">
        <v>14906</v>
      </c>
      <c r="N494" s="9">
        <v>112034</v>
      </c>
      <c r="O494" s="66">
        <v>104642</v>
      </c>
      <c r="P494" s="88">
        <f aca="true" t="shared" si="67" ref="P494:P500">(O494-N494)/N494*100</f>
        <v>-6.597997036613886</v>
      </c>
      <c r="Q494" s="9">
        <f t="shared" si="60"/>
        <v>16618</v>
      </c>
      <c r="R494" s="9">
        <f t="shared" si="61"/>
        <v>23823</v>
      </c>
      <c r="S494" s="9">
        <f t="shared" si="62"/>
        <v>265737</v>
      </c>
      <c r="T494" s="66">
        <f t="shared" si="63"/>
        <v>252892</v>
      </c>
      <c r="U494" s="88">
        <f t="shared" si="66"/>
        <v>-4.833726579287039</v>
      </c>
    </row>
    <row r="495" spans="1:21" ht="12.75">
      <c r="A495" s="51" t="s">
        <v>321</v>
      </c>
      <c r="B495" s="29">
        <v>1009</v>
      </c>
      <c r="C495" s="9">
        <v>4495</v>
      </c>
      <c r="D495" s="9">
        <v>19310</v>
      </c>
      <c r="E495" s="66">
        <v>45078</v>
      </c>
      <c r="F495" s="88">
        <f t="shared" si="64"/>
        <v>133.44381149663386</v>
      </c>
      <c r="G495" s="29">
        <v>1438</v>
      </c>
      <c r="H495" s="9">
        <v>2964</v>
      </c>
      <c r="I495" s="9">
        <v>16442</v>
      </c>
      <c r="J495" s="66">
        <v>29098</v>
      </c>
      <c r="K495" s="88">
        <f t="shared" si="65"/>
        <v>76.97360418440579</v>
      </c>
      <c r="L495" s="62">
        <v>0</v>
      </c>
      <c r="M495" s="9">
        <v>1662</v>
      </c>
      <c r="N495" s="62">
        <v>442</v>
      </c>
      <c r="O495" s="66">
        <v>5337</v>
      </c>
      <c r="P495" s="88">
        <f t="shared" si="67"/>
        <v>1107.4660633484164</v>
      </c>
      <c r="Q495" s="62">
        <f t="shared" si="60"/>
        <v>1438</v>
      </c>
      <c r="R495" s="9">
        <f t="shared" si="61"/>
        <v>4626</v>
      </c>
      <c r="S495" s="62">
        <f t="shared" si="62"/>
        <v>16884</v>
      </c>
      <c r="T495" s="66">
        <f t="shared" si="63"/>
        <v>34435</v>
      </c>
      <c r="U495" s="88">
        <f t="shared" si="66"/>
        <v>103.95048566690357</v>
      </c>
    </row>
    <row r="496" spans="1:21" ht="12.75">
      <c r="A496" s="51" t="s">
        <v>322</v>
      </c>
      <c r="B496" s="29">
        <v>5578</v>
      </c>
      <c r="C496" s="9">
        <v>5778</v>
      </c>
      <c r="D496" s="9">
        <v>183883</v>
      </c>
      <c r="E496" s="66">
        <v>79214</v>
      </c>
      <c r="F496" s="88">
        <f t="shared" si="64"/>
        <v>-56.92152074960709</v>
      </c>
      <c r="G496" s="29">
        <v>4098</v>
      </c>
      <c r="H496" s="9">
        <v>3254</v>
      </c>
      <c r="I496" s="9">
        <v>127875</v>
      </c>
      <c r="J496" s="66">
        <v>51766</v>
      </c>
      <c r="K496" s="88">
        <f t="shared" si="65"/>
        <v>-59.51827956989247</v>
      </c>
      <c r="L496" s="9">
        <v>3788</v>
      </c>
      <c r="M496" s="9">
        <v>5251</v>
      </c>
      <c r="N496" s="9">
        <v>48521</v>
      </c>
      <c r="O496" s="66">
        <v>30327</v>
      </c>
      <c r="P496" s="88">
        <f t="shared" si="67"/>
        <v>-37.49716617547041</v>
      </c>
      <c r="Q496" s="9">
        <f t="shared" si="60"/>
        <v>7886</v>
      </c>
      <c r="R496" s="9">
        <f t="shared" si="61"/>
        <v>8505</v>
      </c>
      <c r="S496" s="9">
        <f t="shared" si="62"/>
        <v>176396</v>
      </c>
      <c r="T496" s="66">
        <f t="shared" si="63"/>
        <v>82093</v>
      </c>
      <c r="U496" s="88">
        <f t="shared" si="66"/>
        <v>-53.46096283362435</v>
      </c>
    </row>
    <row r="497" spans="1:21" ht="12.75">
      <c r="A497" s="51" t="s">
        <v>323</v>
      </c>
      <c r="B497" s="29">
        <v>3447</v>
      </c>
      <c r="C497" s="9">
        <v>4980</v>
      </c>
      <c r="D497" s="9">
        <v>77664</v>
      </c>
      <c r="E497" s="66">
        <v>64239</v>
      </c>
      <c r="F497" s="88">
        <f t="shared" si="64"/>
        <v>-17.28600123609394</v>
      </c>
      <c r="G497" s="29">
        <v>3484</v>
      </c>
      <c r="H497" s="9">
        <v>4784</v>
      </c>
      <c r="I497" s="9">
        <v>74583</v>
      </c>
      <c r="J497" s="66">
        <v>63563</v>
      </c>
      <c r="K497" s="88">
        <f t="shared" si="65"/>
        <v>-14.775485030100693</v>
      </c>
      <c r="L497" s="62">
        <v>560</v>
      </c>
      <c r="M497" s="9">
        <v>1195</v>
      </c>
      <c r="N497" s="9">
        <v>1953</v>
      </c>
      <c r="O497" s="66">
        <v>11731</v>
      </c>
      <c r="P497" s="88">
        <f t="shared" si="67"/>
        <v>500.6656426011265</v>
      </c>
      <c r="Q497" s="62">
        <f t="shared" si="60"/>
        <v>4044</v>
      </c>
      <c r="R497" s="9">
        <f t="shared" si="61"/>
        <v>5979</v>
      </c>
      <c r="S497" s="9">
        <f t="shared" si="62"/>
        <v>76536</v>
      </c>
      <c r="T497" s="66">
        <f t="shared" si="63"/>
        <v>75294</v>
      </c>
      <c r="U497" s="88">
        <f t="shared" si="66"/>
        <v>-1.6227657572906868</v>
      </c>
    </row>
    <row r="498" spans="1:21" ht="12.75">
      <c r="A498" s="51" t="s">
        <v>324</v>
      </c>
      <c r="B498" s="29">
        <v>5478</v>
      </c>
      <c r="C498" s="9">
        <v>6986</v>
      </c>
      <c r="D498" s="9">
        <v>86613</v>
      </c>
      <c r="E498" s="66">
        <v>82498</v>
      </c>
      <c r="F498" s="88">
        <f t="shared" si="64"/>
        <v>-4.751018900165102</v>
      </c>
      <c r="G498" s="29">
        <v>1424</v>
      </c>
      <c r="H498" s="9">
        <v>1403</v>
      </c>
      <c r="I498" s="9">
        <v>45902</v>
      </c>
      <c r="J498" s="66">
        <v>29823</v>
      </c>
      <c r="K498" s="88">
        <f t="shared" si="65"/>
        <v>-35.02897477234107</v>
      </c>
      <c r="L498" s="9">
        <v>5818</v>
      </c>
      <c r="M498" s="9">
        <v>5082</v>
      </c>
      <c r="N498" s="9">
        <v>43985</v>
      </c>
      <c r="O498" s="66">
        <v>51519</v>
      </c>
      <c r="P498" s="88">
        <f t="shared" si="67"/>
        <v>17.12856655678072</v>
      </c>
      <c r="Q498" s="9">
        <f t="shared" si="60"/>
        <v>7242</v>
      </c>
      <c r="R498" s="9">
        <f t="shared" si="61"/>
        <v>6485</v>
      </c>
      <c r="S498" s="9">
        <f t="shared" si="62"/>
        <v>89887</v>
      </c>
      <c r="T498" s="66">
        <f t="shared" si="63"/>
        <v>81342</v>
      </c>
      <c r="U498" s="88">
        <f t="shared" si="66"/>
        <v>-9.50638023295916</v>
      </c>
    </row>
    <row r="499" spans="1:21" ht="12.75">
      <c r="A499" s="51" t="s">
        <v>325</v>
      </c>
      <c r="B499" s="29">
        <v>31506</v>
      </c>
      <c r="C499" s="9">
        <v>23833</v>
      </c>
      <c r="D499" s="9">
        <v>462931</v>
      </c>
      <c r="E499" s="66">
        <v>361851</v>
      </c>
      <c r="F499" s="88">
        <f t="shared" si="64"/>
        <v>-21.834787473727186</v>
      </c>
      <c r="G499" s="29">
        <v>26338</v>
      </c>
      <c r="H499" s="9">
        <v>20302</v>
      </c>
      <c r="I499" s="9">
        <v>355264</v>
      </c>
      <c r="J499" s="66">
        <v>288278</v>
      </c>
      <c r="K499" s="88">
        <f t="shared" si="65"/>
        <v>-18.85527382453612</v>
      </c>
      <c r="L499" s="9">
        <v>12152</v>
      </c>
      <c r="M499" s="9">
        <v>5369</v>
      </c>
      <c r="N499" s="9">
        <v>88325</v>
      </c>
      <c r="O499" s="66">
        <v>75491</v>
      </c>
      <c r="P499" s="88">
        <f t="shared" si="67"/>
        <v>-14.530427398811208</v>
      </c>
      <c r="Q499" s="9">
        <f t="shared" si="60"/>
        <v>38490</v>
      </c>
      <c r="R499" s="9">
        <f t="shared" si="61"/>
        <v>25671</v>
      </c>
      <c r="S499" s="9">
        <f t="shared" si="62"/>
        <v>443589</v>
      </c>
      <c r="T499" s="66">
        <f t="shared" si="63"/>
        <v>363769</v>
      </c>
      <c r="U499" s="88">
        <f t="shared" si="66"/>
        <v>-17.994134209820352</v>
      </c>
    </row>
    <row r="500" spans="1:21" ht="12.75">
      <c r="A500" s="15" t="s">
        <v>92</v>
      </c>
      <c r="B500" s="54">
        <v>67723</v>
      </c>
      <c r="C500" s="42">
        <v>68129</v>
      </c>
      <c r="D500" s="42">
        <v>1107799</v>
      </c>
      <c r="E500" s="58">
        <v>886774</v>
      </c>
      <c r="F500" s="89">
        <f t="shared" si="64"/>
        <v>-19.95172409435286</v>
      </c>
      <c r="G500" s="54">
        <v>45021</v>
      </c>
      <c r="H500" s="42">
        <v>41624</v>
      </c>
      <c r="I500" s="42">
        <v>773769</v>
      </c>
      <c r="J500" s="58">
        <v>610778</v>
      </c>
      <c r="K500" s="89">
        <f t="shared" si="65"/>
        <v>-21.064555442257316</v>
      </c>
      <c r="L500" s="42">
        <v>30697</v>
      </c>
      <c r="M500" s="42">
        <v>33465</v>
      </c>
      <c r="N500" s="42">
        <v>295260</v>
      </c>
      <c r="O500" s="58">
        <v>279047</v>
      </c>
      <c r="P500" s="89">
        <f t="shared" si="67"/>
        <v>-5.491092596355754</v>
      </c>
      <c r="Q500" s="42">
        <f t="shared" si="60"/>
        <v>75718</v>
      </c>
      <c r="R500" s="42">
        <f t="shared" si="61"/>
        <v>75089</v>
      </c>
      <c r="S500" s="42">
        <f t="shared" si="62"/>
        <v>1069029</v>
      </c>
      <c r="T500" s="58">
        <f t="shared" si="63"/>
        <v>889825</v>
      </c>
      <c r="U500" s="89">
        <f t="shared" si="66"/>
        <v>-16.76324964056167</v>
      </c>
    </row>
    <row r="501" spans="1:21" ht="12.75">
      <c r="A501" s="15" t="s">
        <v>326</v>
      </c>
      <c r="B501" s="2"/>
      <c r="C501" s="3"/>
      <c r="D501" s="3"/>
      <c r="E501" s="5"/>
      <c r="F501" s="88"/>
      <c r="G501" s="2"/>
      <c r="H501" s="3"/>
      <c r="I501" s="3"/>
      <c r="J501" s="5"/>
      <c r="K501" s="88"/>
      <c r="L501" s="3"/>
      <c r="M501" s="3"/>
      <c r="N501" s="3"/>
      <c r="O501" s="5"/>
      <c r="P501" s="88"/>
      <c r="Q501" s="3"/>
      <c r="R501" s="3"/>
      <c r="S501" s="3"/>
      <c r="T501" s="5"/>
      <c r="U501" s="88"/>
    </row>
    <row r="502" spans="1:21" ht="12.75">
      <c r="A502" s="51" t="s">
        <v>327</v>
      </c>
      <c r="B502" s="29">
        <v>6130</v>
      </c>
      <c r="C502" s="9">
        <v>5272</v>
      </c>
      <c r="D502" s="9">
        <v>108253</v>
      </c>
      <c r="E502" s="66">
        <v>100626</v>
      </c>
      <c r="F502" s="88">
        <f t="shared" si="64"/>
        <v>-7.045532225434862</v>
      </c>
      <c r="G502" s="29">
        <v>5287</v>
      </c>
      <c r="H502" s="9">
        <v>4509</v>
      </c>
      <c r="I502" s="9">
        <v>91315</v>
      </c>
      <c r="J502" s="66">
        <v>76825</v>
      </c>
      <c r="K502" s="88">
        <f t="shared" si="65"/>
        <v>-15.868148715983136</v>
      </c>
      <c r="L502" s="9">
        <v>1065</v>
      </c>
      <c r="M502" s="9">
        <v>2185</v>
      </c>
      <c r="N502" s="9">
        <v>17822</v>
      </c>
      <c r="O502" s="66">
        <v>23512</v>
      </c>
      <c r="P502" s="88">
        <f>(O502-N502)/N502*100</f>
        <v>31.9268320053866</v>
      </c>
      <c r="Q502" s="9">
        <f t="shared" si="60"/>
        <v>6352</v>
      </c>
      <c r="R502" s="9">
        <f t="shared" si="61"/>
        <v>6694</v>
      </c>
      <c r="S502" s="9">
        <f t="shared" si="62"/>
        <v>109137</v>
      </c>
      <c r="T502" s="66">
        <f t="shared" si="63"/>
        <v>100337</v>
      </c>
      <c r="U502" s="88">
        <f t="shared" si="66"/>
        <v>-8.063259939342295</v>
      </c>
    </row>
    <row r="503" spans="1:21" ht="12.75">
      <c r="A503" s="51" t="s">
        <v>328</v>
      </c>
      <c r="B503" s="68">
        <v>0</v>
      </c>
      <c r="C503" s="62">
        <v>0</v>
      </c>
      <c r="D503" s="62">
        <v>138</v>
      </c>
      <c r="E503" s="63">
        <v>0</v>
      </c>
      <c r="F503" s="88">
        <f t="shared" si="64"/>
        <v>-100</v>
      </c>
      <c r="G503" s="68">
        <v>4</v>
      </c>
      <c r="H503" s="62">
        <v>0</v>
      </c>
      <c r="I503" s="62">
        <v>72</v>
      </c>
      <c r="J503" s="63">
        <v>0</v>
      </c>
      <c r="K503" s="88">
        <f t="shared" si="65"/>
        <v>-100</v>
      </c>
      <c r="L503" s="62">
        <v>0</v>
      </c>
      <c r="M503" s="62">
        <v>0</v>
      </c>
      <c r="N503" s="62">
        <v>80</v>
      </c>
      <c r="O503" s="63">
        <v>0</v>
      </c>
      <c r="P503" s="88">
        <f>(O503-N503)/N503*100</f>
        <v>-100</v>
      </c>
      <c r="Q503" s="62">
        <f t="shared" si="60"/>
        <v>4</v>
      </c>
      <c r="R503" s="62">
        <f t="shared" si="61"/>
        <v>0</v>
      </c>
      <c r="S503" s="62">
        <f t="shared" si="62"/>
        <v>152</v>
      </c>
      <c r="T503" s="63">
        <f t="shared" si="63"/>
        <v>0</v>
      </c>
      <c r="U503" s="88">
        <f t="shared" si="66"/>
        <v>-100</v>
      </c>
    </row>
    <row r="504" spans="1:21" ht="12.75">
      <c r="A504" s="51" t="s">
        <v>329</v>
      </c>
      <c r="B504" s="68">
        <v>60</v>
      </c>
      <c r="C504" s="62">
        <v>0</v>
      </c>
      <c r="D504" s="9">
        <v>4316</v>
      </c>
      <c r="E504" s="63">
        <v>728</v>
      </c>
      <c r="F504" s="88">
        <f t="shared" si="64"/>
        <v>-83.13253012048193</v>
      </c>
      <c r="G504" s="68">
        <v>100</v>
      </c>
      <c r="H504" s="62">
        <v>0</v>
      </c>
      <c r="I504" s="9">
        <v>3179</v>
      </c>
      <c r="J504" s="63">
        <v>405</v>
      </c>
      <c r="K504" s="88">
        <f t="shared" si="65"/>
        <v>-87.26014469959107</v>
      </c>
      <c r="L504" s="62">
        <v>60</v>
      </c>
      <c r="M504" s="62">
        <v>0</v>
      </c>
      <c r="N504" s="62">
        <v>756</v>
      </c>
      <c r="O504" s="63">
        <v>440</v>
      </c>
      <c r="P504" s="88">
        <f>(O504-N504)/N504*100</f>
        <v>-41.7989417989418</v>
      </c>
      <c r="Q504" s="62">
        <f t="shared" si="60"/>
        <v>160</v>
      </c>
      <c r="R504" s="62">
        <f t="shared" si="61"/>
        <v>0</v>
      </c>
      <c r="S504" s="62">
        <f t="shared" si="62"/>
        <v>3935</v>
      </c>
      <c r="T504" s="63">
        <f t="shared" si="63"/>
        <v>845</v>
      </c>
      <c r="U504" s="88">
        <f t="shared" si="66"/>
        <v>-78.52604828462516</v>
      </c>
    </row>
    <row r="505" spans="1:21" ht="12.75">
      <c r="A505" s="51" t="s">
        <v>330</v>
      </c>
      <c r="B505" s="68">
        <v>0</v>
      </c>
      <c r="C505" s="62">
        <v>0</v>
      </c>
      <c r="D505" s="62">
        <v>0</v>
      </c>
      <c r="E505" s="63">
        <v>0</v>
      </c>
      <c r="F505" s="88" t="s">
        <v>380</v>
      </c>
      <c r="G505" s="68">
        <v>0</v>
      </c>
      <c r="H505" s="62">
        <v>0</v>
      </c>
      <c r="I505" s="62">
        <v>2</v>
      </c>
      <c r="J505" s="63">
        <v>0</v>
      </c>
      <c r="K505" s="88">
        <f t="shared" si="65"/>
        <v>-100</v>
      </c>
      <c r="L505" s="62">
        <v>0</v>
      </c>
      <c r="M505" s="62">
        <v>0</v>
      </c>
      <c r="N505" s="62">
        <v>0</v>
      </c>
      <c r="O505" s="63">
        <v>0</v>
      </c>
      <c r="P505" s="88" t="s">
        <v>380</v>
      </c>
      <c r="Q505" s="62">
        <f t="shared" si="60"/>
        <v>0</v>
      </c>
      <c r="R505" s="62">
        <f t="shared" si="61"/>
        <v>0</v>
      </c>
      <c r="S505" s="62">
        <f t="shared" si="62"/>
        <v>2</v>
      </c>
      <c r="T505" s="63">
        <f t="shared" si="63"/>
        <v>0</v>
      </c>
      <c r="U505" s="88">
        <f t="shared" si="66"/>
        <v>-100</v>
      </c>
    </row>
    <row r="506" spans="1:21" ht="12.75">
      <c r="A506" s="51" t="s">
        <v>331</v>
      </c>
      <c r="B506" s="29">
        <v>1832</v>
      </c>
      <c r="C506" s="9">
        <v>1280</v>
      </c>
      <c r="D506" s="9">
        <v>31077</v>
      </c>
      <c r="E506" s="66">
        <v>18006</v>
      </c>
      <c r="F506" s="88">
        <f t="shared" si="64"/>
        <v>-42.06004440583067</v>
      </c>
      <c r="G506" s="68">
        <v>508</v>
      </c>
      <c r="H506" s="62">
        <v>23</v>
      </c>
      <c r="I506" s="9">
        <v>15447</v>
      </c>
      <c r="J506" s="66">
        <v>5789</v>
      </c>
      <c r="K506" s="88">
        <f t="shared" si="65"/>
        <v>-62.52346733993656</v>
      </c>
      <c r="L506" s="9">
        <v>3144</v>
      </c>
      <c r="M506" s="9">
        <v>2736</v>
      </c>
      <c r="N506" s="9">
        <v>16499</v>
      </c>
      <c r="O506" s="66">
        <v>14719</v>
      </c>
      <c r="P506" s="88">
        <f>(O506-N506)/N506*100</f>
        <v>-10.788532638341717</v>
      </c>
      <c r="Q506" s="9">
        <f t="shared" si="60"/>
        <v>3652</v>
      </c>
      <c r="R506" s="9">
        <f t="shared" si="61"/>
        <v>2759</v>
      </c>
      <c r="S506" s="9">
        <f t="shared" si="62"/>
        <v>31946</v>
      </c>
      <c r="T506" s="66">
        <f t="shared" si="63"/>
        <v>20508</v>
      </c>
      <c r="U506" s="88">
        <f t="shared" si="66"/>
        <v>-35.804169536092154</v>
      </c>
    </row>
    <row r="507" spans="1:21" ht="12.75">
      <c r="A507" s="51" t="s">
        <v>332</v>
      </c>
      <c r="B507" s="68">
        <v>0</v>
      </c>
      <c r="C507" s="62">
        <v>232</v>
      </c>
      <c r="D507" s="62">
        <v>0</v>
      </c>
      <c r="E507" s="66">
        <v>5756</v>
      </c>
      <c r="F507" s="88" t="s">
        <v>380</v>
      </c>
      <c r="G507" s="68">
        <v>0</v>
      </c>
      <c r="H507" s="62">
        <v>232</v>
      </c>
      <c r="I507" s="62">
        <v>0</v>
      </c>
      <c r="J507" s="66">
        <v>3516</v>
      </c>
      <c r="K507" s="88" t="s">
        <v>380</v>
      </c>
      <c r="L507" s="62">
        <v>0</v>
      </c>
      <c r="M507" s="62">
        <v>89</v>
      </c>
      <c r="N507" s="62">
        <v>0</v>
      </c>
      <c r="O507" s="63">
        <v>425</v>
      </c>
      <c r="P507" s="88" t="s">
        <v>380</v>
      </c>
      <c r="Q507" s="62">
        <f t="shared" si="60"/>
        <v>0</v>
      </c>
      <c r="R507" s="62">
        <f t="shared" si="61"/>
        <v>321</v>
      </c>
      <c r="S507" s="62">
        <f t="shared" si="62"/>
        <v>0</v>
      </c>
      <c r="T507" s="63">
        <f t="shared" si="63"/>
        <v>3941</v>
      </c>
      <c r="U507" s="88" t="s">
        <v>380</v>
      </c>
    </row>
    <row r="508" spans="1:21" ht="12.75">
      <c r="A508" s="15" t="s">
        <v>92</v>
      </c>
      <c r="B508" s="54">
        <v>8022</v>
      </c>
      <c r="C508" s="42">
        <v>6784</v>
      </c>
      <c r="D508" s="42">
        <v>143784</v>
      </c>
      <c r="E508" s="58">
        <v>125116</v>
      </c>
      <c r="F508" s="89">
        <f t="shared" si="64"/>
        <v>-12.983363934791075</v>
      </c>
      <c r="G508" s="54">
        <v>5899</v>
      </c>
      <c r="H508" s="42">
        <v>4764</v>
      </c>
      <c r="I508" s="42">
        <v>110015</v>
      </c>
      <c r="J508" s="58">
        <v>86535</v>
      </c>
      <c r="K508" s="89">
        <f t="shared" si="65"/>
        <v>-21.342544198518386</v>
      </c>
      <c r="L508" s="42">
        <v>4269</v>
      </c>
      <c r="M508" s="42">
        <v>5010</v>
      </c>
      <c r="N508" s="42">
        <v>35157</v>
      </c>
      <c r="O508" s="58">
        <v>39096</v>
      </c>
      <c r="P508" s="89">
        <f>(O508-N508)/N508*100</f>
        <v>11.20402764741019</v>
      </c>
      <c r="Q508" s="42">
        <f t="shared" si="60"/>
        <v>10168</v>
      </c>
      <c r="R508" s="42">
        <f t="shared" si="61"/>
        <v>9774</v>
      </c>
      <c r="S508" s="42">
        <f t="shared" si="62"/>
        <v>145172</v>
      </c>
      <c r="T508" s="58">
        <f t="shared" si="63"/>
        <v>125631</v>
      </c>
      <c r="U508" s="89">
        <f t="shared" si="66"/>
        <v>-13.460584685752073</v>
      </c>
    </row>
    <row r="509" spans="1:21" ht="12.75">
      <c r="A509" s="15" t="s">
        <v>333</v>
      </c>
      <c r="B509" s="2"/>
      <c r="C509" s="3"/>
      <c r="D509" s="3"/>
      <c r="E509" s="5"/>
      <c r="F509" s="88"/>
      <c r="G509" s="2"/>
      <c r="H509" s="3"/>
      <c r="I509" s="3"/>
      <c r="J509" s="5"/>
      <c r="K509" s="88"/>
      <c r="L509" s="3"/>
      <c r="M509" s="3"/>
      <c r="N509" s="3"/>
      <c r="O509" s="5"/>
      <c r="P509" s="88"/>
      <c r="Q509" s="3"/>
      <c r="R509" s="3"/>
      <c r="S509" s="3"/>
      <c r="T509" s="5"/>
      <c r="U509" s="88"/>
    </row>
    <row r="510" spans="1:21" ht="12.75">
      <c r="A510" s="51" t="s">
        <v>334</v>
      </c>
      <c r="B510" s="70">
        <v>0</v>
      </c>
      <c r="C510" s="62">
        <v>1</v>
      </c>
      <c r="D510" s="67">
        <v>0</v>
      </c>
      <c r="E510" s="63">
        <v>513</v>
      </c>
      <c r="F510" s="88" t="s">
        <v>380</v>
      </c>
      <c r="G510" s="70">
        <v>0</v>
      </c>
      <c r="H510" s="62">
        <v>9</v>
      </c>
      <c r="I510" s="67">
        <v>0</v>
      </c>
      <c r="J510" s="63">
        <v>525</v>
      </c>
      <c r="K510" s="88" t="s">
        <v>380</v>
      </c>
      <c r="L510" s="67">
        <v>0</v>
      </c>
      <c r="M510" s="62">
        <v>0</v>
      </c>
      <c r="N510" s="67">
        <v>0</v>
      </c>
      <c r="O510" s="63">
        <v>0</v>
      </c>
      <c r="P510" s="88" t="s">
        <v>380</v>
      </c>
      <c r="Q510" s="67">
        <f t="shared" si="60"/>
        <v>0</v>
      </c>
      <c r="R510" s="62">
        <f t="shared" si="61"/>
        <v>9</v>
      </c>
      <c r="S510" s="67">
        <f t="shared" si="62"/>
        <v>0</v>
      </c>
      <c r="T510" s="63">
        <f t="shared" si="63"/>
        <v>525</v>
      </c>
      <c r="U510" s="88" t="s">
        <v>380</v>
      </c>
    </row>
    <row r="511" spans="1:21" ht="12.75">
      <c r="A511" s="51" t="s">
        <v>335</v>
      </c>
      <c r="B511" s="68">
        <v>218</v>
      </c>
      <c r="C511" s="62">
        <v>0</v>
      </c>
      <c r="D511" s="62">
        <v>700</v>
      </c>
      <c r="E511" s="63">
        <v>690</v>
      </c>
      <c r="F511" s="88">
        <f t="shared" si="64"/>
        <v>-1.4285714285714286</v>
      </c>
      <c r="G511" s="68">
        <v>221</v>
      </c>
      <c r="H511" s="62">
        <v>3</v>
      </c>
      <c r="I511" s="62">
        <v>682</v>
      </c>
      <c r="J511" s="66">
        <v>1016</v>
      </c>
      <c r="K511" s="88">
        <f t="shared" si="65"/>
        <v>48.97360703812317</v>
      </c>
      <c r="L511" s="62">
        <v>0</v>
      </c>
      <c r="M511" s="62">
        <v>0</v>
      </c>
      <c r="N511" s="62">
        <v>0</v>
      </c>
      <c r="O511" s="63">
        <v>0</v>
      </c>
      <c r="P511" s="88" t="s">
        <v>380</v>
      </c>
      <c r="Q511" s="62">
        <f t="shared" si="60"/>
        <v>221</v>
      </c>
      <c r="R511" s="62">
        <f t="shared" si="61"/>
        <v>3</v>
      </c>
      <c r="S511" s="62">
        <f t="shared" si="62"/>
        <v>682</v>
      </c>
      <c r="T511" s="63">
        <f t="shared" si="63"/>
        <v>1016</v>
      </c>
      <c r="U511" s="88">
        <f t="shared" si="66"/>
        <v>48.97360703812317</v>
      </c>
    </row>
    <row r="512" spans="1:21" ht="12.75">
      <c r="A512" s="51" t="s">
        <v>336</v>
      </c>
      <c r="B512" s="68">
        <v>0</v>
      </c>
      <c r="C512" s="62">
        <v>0</v>
      </c>
      <c r="D512" s="62">
        <v>528</v>
      </c>
      <c r="E512" s="63">
        <v>120</v>
      </c>
      <c r="F512" s="88">
        <f t="shared" si="64"/>
        <v>-77.27272727272727</v>
      </c>
      <c r="G512" s="68">
        <v>10</v>
      </c>
      <c r="H512" s="62">
        <v>4</v>
      </c>
      <c r="I512" s="62">
        <v>499</v>
      </c>
      <c r="J512" s="63">
        <v>272</v>
      </c>
      <c r="K512" s="88">
        <f t="shared" si="65"/>
        <v>-45.49098196392786</v>
      </c>
      <c r="L512" s="62">
        <v>0</v>
      </c>
      <c r="M512" s="62">
        <v>0</v>
      </c>
      <c r="N512" s="62">
        <v>0</v>
      </c>
      <c r="O512" s="63">
        <v>38</v>
      </c>
      <c r="P512" s="88" t="s">
        <v>380</v>
      </c>
      <c r="Q512" s="62">
        <f t="shared" si="60"/>
        <v>10</v>
      </c>
      <c r="R512" s="62">
        <f t="shared" si="61"/>
        <v>4</v>
      </c>
      <c r="S512" s="62">
        <f t="shared" si="62"/>
        <v>499</v>
      </c>
      <c r="T512" s="63">
        <f t="shared" si="63"/>
        <v>310</v>
      </c>
      <c r="U512" s="88">
        <f t="shared" si="66"/>
        <v>-37.87575150300601</v>
      </c>
    </row>
    <row r="513" spans="1:21" ht="12.75">
      <c r="A513" s="51" t="s">
        <v>337</v>
      </c>
      <c r="B513" s="68">
        <v>0</v>
      </c>
      <c r="C513" s="62">
        <v>50</v>
      </c>
      <c r="D513" s="62">
        <v>210</v>
      </c>
      <c r="E513" s="63">
        <v>148</v>
      </c>
      <c r="F513" s="88">
        <f t="shared" si="64"/>
        <v>-29.523809523809526</v>
      </c>
      <c r="G513" s="68">
        <v>19</v>
      </c>
      <c r="H513" s="62">
        <v>54</v>
      </c>
      <c r="I513" s="62">
        <v>235</v>
      </c>
      <c r="J513" s="63">
        <v>134</v>
      </c>
      <c r="K513" s="88">
        <f t="shared" si="65"/>
        <v>-42.97872340425532</v>
      </c>
      <c r="L513" s="62">
        <v>0</v>
      </c>
      <c r="M513" s="62">
        <v>0</v>
      </c>
      <c r="N513" s="62">
        <v>0</v>
      </c>
      <c r="O513" s="63">
        <v>0</v>
      </c>
      <c r="P513" s="88" t="s">
        <v>380</v>
      </c>
      <c r="Q513" s="62">
        <f t="shared" si="60"/>
        <v>19</v>
      </c>
      <c r="R513" s="62">
        <f t="shared" si="61"/>
        <v>54</v>
      </c>
      <c r="S513" s="62">
        <f t="shared" si="62"/>
        <v>235</v>
      </c>
      <c r="T513" s="63">
        <f t="shared" si="63"/>
        <v>134</v>
      </c>
      <c r="U513" s="88">
        <f t="shared" si="66"/>
        <v>-42.97872340425532</v>
      </c>
    </row>
    <row r="514" spans="1:21" ht="12.75">
      <c r="A514" s="51" t="s">
        <v>338</v>
      </c>
      <c r="B514" s="29">
        <v>75264</v>
      </c>
      <c r="C514" s="9">
        <v>48126</v>
      </c>
      <c r="D514" s="9">
        <v>606408</v>
      </c>
      <c r="E514" s="66">
        <v>460212</v>
      </c>
      <c r="F514" s="88">
        <f t="shared" si="64"/>
        <v>-24.10852099576523</v>
      </c>
      <c r="G514" s="29">
        <v>53631</v>
      </c>
      <c r="H514" s="9">
        <v>47400</v>
      </c>
      <c r="I514" s="9">
        <v>584728</v>
      </c>
      <c r="J514" s="66">
        <v>469078</v>
      </c>
      <c r="K514" s="88">
        <f t="shared" si="65"/>
        <v>-19.778426892503866</v>
      </c>
      <c r="L514" s="62">
        <v>214</v>
      </c>
      <c r="M514" s="62">
        <v>388</v>
      </c>
      <c r="N514" s="9">
        <v>3259</v>
      </c>
      <c r="O514" s="66">
        <v>3955</v>
      </c>
      <c r="P514" s="88">
        <f>(O514-N514)/N514*100</f>
        <v>21.356244246701444</v>
      </c>
      <c r="Q514" s="62">
        <f t="shared" si="60"/>
        <v>53845</v>
      </c>
      <c r="R514" s="62">
        <f t="shared" si="61"/>
        <v>47788</v>
      </c>
      <c r="S514" s="9">
        <f t="shared" si="62"/>
        <v>587987</v>
      </c>
      <c r="T514" s="66">
        <f t="shared" si="63"/>
        <v>473033</v>
      </c>
      <c r="U514" s="88">
        <f t="shared" si="66"/>
        <v>-19.550432237447428</v>
      </c>
    </row>
    <row r="515" spans="1:21" ht="12.75">
      <c r="A515" s="51" t="s">
        <v>339</v>
      </c>
      <c r="B515" s="68">
        <v>848</v>
      </c>
      <c r="C515" s="62">
        <v>909</v>
      </c>
      <c r="D515" s="9">
        <v>23643</v>
      </c>
      <c r="E515" s="66">
        <v>14661</v>
      </c>
      <c r="F515" s="88">
        <f t="shared" si="64"/>
        <v>-37.99010277883517</v>
      </c>
      <c r="G515" s="68">
        <v>185</v>
      </c>
      <c r="H515" s="62">
        <v>76</v>
      </c>
      <c r="I515" s="9">
        <v>3719</v>
      </c>
      <c r="J515" s="66">
        <v>1959</v>
      </c>
      <c r="K515" s="88">
        <f t="shared" si="65"/>
        <v>-47.324549610110246</v>
      </c>
      <c r="L515" s="62">
        <v>751</v>
      </c>
      <c r="M515" s="9">
        <v>1231</v>
      </c>
      <c r="N515" s="9">
        <v>16756</v>
      </c>
      <c r="O515" s="66">
        <v>12109</v>
      </c>
      <c r="P515" s="88">
        <f>(O515-N515)/N515*100</f>
        <v>-27.73334924803056</v>
      </c>
      <c r="Q515" s="62">
        <f t="shared" si="60"/>
        <v>936</v>
      </c>
      <c r="R515" s="9">
        <f t="shared" si="61"/>
        <v>1307</v>
      </c>
      <c r="S515" s="9">
        <f t="shared" si="62"/>
        <v>20475</v>
      </c>
      <c r="T515" s="66">
        <f t="shared" si="63"/>
        <v>14068</v>
      </c>
      <c r="U515" s="88">
        <f t="shared" si="66"/>
        <v>-31.29181929181929</v>
      </c>
    </row>
    <row r="516" spans="1:21" ht="12.75">
      <c r="A516" s="51" t="s">
        <v>340</v>
      </c>
      <c r="B516" s="68">
        <v>115</v>
      </c>
      <c r="C516" s="62">
        <v>0</v>
      </c>
      <c r="D516" s="9">
        <v>2682</v>
      </c>
      <c r="E516" s="63">
        <v>0</v>
      </c>
      <c r="F516" s="88">
        <f t="shared" si="64"/>
        <v>-100</v>
      </c>
      <c r="G516" s="68">
        <v>131</v>
      </c>
      <c r="H516" s="62">
        <v>0</v>
      </c>
      <c r="I516" s="9">
        <v>2628</v>
      </c>
      <c r="J516" s="63">
        <v>0</v>
      </c>
      <c r="K516" s="88">
        <f t="shared" si="65"/>
        <v>-100</v>
      </c>
      <c r="L516" s="62">
        <v>0</v>
      </c>
      <c r="M516" s="62">
        <v>0</v>
      </c>
      <c r="N516" s="62">
        <v>0</v>
      </c>
      <c r="O516" s="63">
        <v>0</v>
      </c>
      <c r="P516" s="88" t="s">
        <v>380</v>
      </c>
      <c r="Q516" s="62">
        <f t="shared" si="60"/>
        <v>131</v>
      </c>
      <c r="R516" s="62">
        <f t="shared" si="61"/>
        <v>0</v>
      </c>
      <c r="S516" s="62">
        <f t="shared" si="62"/>
        <v>2628</v>
      </c>
      <c r="T516" s="63">
        <f t="shared" si="63"/>
        <v>0</v>
      </c>
      <c r="U516" s="88">
        <f t="shared" si="66"/>
        <v>-100</v>
      </c>
    </row>
    <row r="517" spans="1:21" ht="12.75">
      <c r="A517" s="15" t="s">
        <v>92</v>
      </c>
      <c r="B517" s="54">
        <v>76445</v>
      </c>
      <c r="C517" s="42">
        <v>49086</v>
      </c>
      <c r="D517" s="42">
        <v>634171</v>
      </c>
      <c r="E517" s="58">
        <v>476344</v>
      </c>
      <c r="F517" s="88">
        <f t="shared" si="64"/>
        <v>-24.887136119437816</v>
      </c>
      <c r="G517" s="54">
        <v>54197</v>
      </c>
      <c r="H517" s="42">
        <v>47546</v>
      </c>
      <c r="I517" s="42">
        <v>592491</v>
      </c>
      <c r="J517" s="58">
        <v>472984</v>
      </c>
      <c r="K517" s="88">
        <f t="shared" si="65"/>
        <v>-20.170264189667016</v>
      </c>
      <c r="L517" s="64">
        <v>965</v>
      </c>
      <c r="M517" s="42">
        <v>1619</v>
      </c>
      <c r="N517" s="42">
        <v>20015</v>
      </c>
      <c r="O517" s="58">
        <v>16102</v>
      </c>
      <c r="P517" s="88">
        <f>(O517-N517)/N517*100</f>
        <v>-19.5503372470647</v>
      </c>
      <c r="Q517" s="64">
        <f t="shared" si="60"/>
        <v>55162</v>
      </c>
      <c r="R517" s="42">
        <f t="shared" si="61"/>
        <v>49165</v>
      </c>
      <c r="S517" s="42">
        <f t="shared" si="62"/>
        <v>612506</v>
      </c>
      <c r="T517" s="58">
        <f t="shared" si="63"/>
        <v>489086</v>
      </c>
      <c r="U517" s="88">
        <f t="shared" si="66"/>
        <v>-20.150006693811978</v>
      </c>
    </row>
    <row r="518" spans="1:21" ht="12.75">
      <c r="A518" s="15" t="s">
        <v>341</v>
      </c>
      <c r="B518" s="2"/>
      <c r="C518" s="3"/>
      <c r="D518" s="3"/>
      <c r="E518" s="5"/>
      <c r="F518" s="88"/>
      <c r="G518" s="2"/>
      <c r="H518" s="3"/>
      <c r="I518" s="3"/>
      <c r="J518" s="5"/>
      <c r="K518" s="88"/>
      <c r="L518" s="3"/>
      <c r="M518" s="3"/>
      <c r="N518" s="3"/>
      <c r="O518" s="5"/>
      <c r="P518" s="88"/>
      <c r="Q518" s="3"/>
      <c r="R518" s="3"/>
      <c r="S518" s="3"/>
      <c r="T518" s="5"/>
      <c r="U518" s="88"/>
    </row>
    <row r="519" spans="1:21" ht="12.75">
      <c r="A519" s="51" t="s">
        <v>342</v>
      </c>
      <c r="B519" s="29">
        <v>2403</v>
      </c>
      <c r="C519" s="9">
        <v>2549</v>
      </c>
      <c r="D519" s="9">
        <v>34786</v>
      </c>
      <c r="E519" s="66">
        <v>30051</v>
      </c>
      <c r="F519" s="88">
        <f t="shared" si="64"/>
        <v>-13.611797849709653</v>
      </c>
      <c r="G519" s="68">
        <v>130</v>
      </c>
      <c r="H519" s="62">
        <v>381</v>
      </c>
      <c r="I519" s="9">
        <v>13145</v>
      </c>
      <c r="J519" s="66">
        <v>12917</v>
      </c>
      <c r="K519" s="88">
        <f t="shared" si="65"/>
        <v>-1.7344998098136173</v>
      </c>
      <c r="L519" s="9">
        <v>1717</v>
      </c>
      <c r="M519" s="9">
        <v>1878</v>
      </c>
      <c r="N519" s="9">
        <v>21613</v>
      </c>
      <c r="O519" s="66">
        <v>17438</v>
      </c>
      <c r="P519" s="88">
        <f>(O519-N519)/N519*100</f>
        <v>-19.317077684726787</v>
      </c>
      <c r="Q519" s="9">
        <f t="shared" si="60"/>
        <v>1847</v>
      </c>
      <c r="R519" s="9">
        <f t="shared" si="61"/>
        <v>2259</v>
      </c>
      <c r="S519" s="9">
        <f t="shared" si="62"/>
        <v>34758</v>
      </c>
      <c r="T519" s="66">
        <f t="shared" si="63"/>
        <v>30355</v>
      </c>
      <c r="U519" s="88">
        <f t="shared" si="66"/>
        <v>-12.667587318027504</v>
      </c>
    </row>
    <row r="520" spans="1:21" ht="12.75">
      <c r="A520" s="51" t="s">
        <v>343</v>
      </c>
      <c r="B520" s="68">
        <v>0</v>
      </c>
      <c r="C520" s="62">
        <v>0</v>
      </c>
      <c r="D520" s="62">
        <v>118</v>
      </c>
      <c r="E520" s="63">
        <v>81</v>
      </c>
      <c r="F520" s="88">
        <f t="shared" si="64"/>
        <v>-31.35593220338983</v>
      </c>
      <c r="G520" s="68">
        <v>0</v>
      </c>
      <c r="H520" s="62">
        <v>0</v>
      </c>
      <c r="I520" s="62">
        <v>120</v>
      </c>
      <c r="J520" s="63">
        <v>119</v>
      </c>
      <c r="K520" s="88">
        <f t="shared" si="65"/>
        <v>-0.8333333333333334</v>
      </c>
      <c r="L520" s="62">
        <v>0</v>
      </c>
      <c r="M520" s="62">
        <v>0</v>
      </c>
      <c r="N520" s="62">
        <v>0</v>
      </c>
      <c r="O520" s="63">
        <v>0</v>
      </c>
      <c r="P520" s="88" t="s">
        <v>380</v>
      </c>
      <c r="Q520" s="62">
        <f t="shared" si="60"/>
        <v>0</v>
      </c>
      <c r="R520" s="62">
        <f t="shared" si="61"/>
        <v>0</v>
      </c>
      <c r="S520" s="62">
        <f t="shared" si="62"/>
        <v>120</v>
      </c>
      <c r="T520" s="63">
        <f t="shared" si="63"/>
        <v>119</v>
      </c>
      <c r="U520" s="88">
        <f t="shared" si="66"/>
        <v>-0.8333333333333334</v>
      </c>
    </row>
    <row r="521" spans="1:21" ht="12.75">
      <c r="A521" s="51" t="s">
        <v>344</v>
      </c>
      <c r="B521" s="29">
        <v>3559</v>
      </c>
      <c r="C521" s="62">
        <v>855</v>
      </c>
      <c r="D521" s="9">
        <v>40033</v>
      </c>
      <c r="E521" s="66">
        <v>26335</v>
      </c>
      <c r="F521" s="88">
        <f t="shared" si="64"/>
        <v>-34.21677116378987</v>
      </c>
      <c r="G521" s="29">
        <v>1766</v>
      </c>
      <c r="H521" s="62">
        <v>365</v>
      </c>
      <c r="I521" s="9">
        <v>30219</v>
      </c>
      <c r="J521" s="66">
        <v>16543</v>
      </c>
      <c r="K521" s="88">
        <f t="shared" si="65"/>
        <v>-45.25629570799828</v>
      </c>
      <c r="L521" s="9">
        <v>1337</v>
      </c>
      <c r="M521" s="62">
        <v>771</v>
      </c>
      <c r="N521" s="9">
        <v>10043</v>
      </c>
      <c r="O521" s="66">
        <v>11606</v>
      </c>
      <c r="P521" s="88">
        <f>(O521-N521)/N521*100</f>
        <v>15.563078761326295</v>
      </c>
      <c r="Q521" s="9">
        <f t="shared" si="60"/>
        <v>3103</v>
      </c>
      <c r="R521" s="62">
        <f t="shared" si="61"/>
        <v>1136</v>
      </c>
      <c r="S521" s="9">
        <f t="shared" si="62"/>
        <v>40262</v>
      </c>
      <c r="T521" s="66">
        <f t="shared" si="63"/>
        <v>28149</v>
      </c>
      <c r="U521" s="88">
        <f t="shared" si="66"/>
        <v>-30.085440365605287</v>
      </c>
    </row>
    <row r="522" spans="1:21" ht="12.75">
      <c r="A522" s="15" t="s">
        <v>92</v>
      </c>
      <c r="B522" s="54">
        <v>5962</v>
      </c>
      <c r="C522" s="42">
        <v>3404</v>
      </c>
      <c r="D522" s="42">
        <v>74937</v>
      </c>
      <c r="E522" s="58">
        <v>56467</v>
      </c>
      <c r="F522" s="88">
        <f t="shared" si="64"/>
        <v>-24.647370457851263</v>
      </c>
      <c r="G522" s="54">
        <v>1896</v>
      </c>
      <c r="H522" s="64">
        <v>746</v>
      </c>
      <c r="I522" s="42">
        <v>43484</v>
      </c>
      <c r="J522" s="58">
        <v>29579</v>
      </c>
      <c r="K522" s="88">
        <f t="shared" si="65"/>
        <v>-31.97727899917211</v>
      </c>
      <c r="L522" s="42">
        <v>3054</v>
      </c>
      <c r="M522" s="42">
        <v>2649</v>
      </c>
      <c r="N522" s="42">
        <v>31656</v>
      </c>
      <c r="O522" s="58">
        <v>29044</v>
      </c>
      <c r="P522" s="88">
        <f>(O522-N522)/N522*100</f>
        <v>-8.251200404346728</v>
      </c>
      <c r="Q522" s="42">
        <f t="shared" si="60"/>
        <v>4950</v>
      </c>
      <c r="R522" s="42">
        <f t="shared" si="61"/>
        <v>3395</v>
      </c>
      <c r="S522" s="42">
        <f t="shared" si="62"/>
        <v>75140</v>
      </c>
      <c r="T522" s="58">
        <f t="shared" si="63"/>
        <v>58623</v>
      </c>
      <c r="U522" s="88">
        <f t="shared" si="66"/>
        <v>-21.981634282672342</v>
      </c>
    </row>
    <row r="523" spans="1:21" ht="12.75">
      <c r="A523" s="15" t="s">
        <v>345</v>
      </c>
      <c r="B523" s="2"/>
      <c r="C523" s="3"/>
      <c r="D523" s="3"/>
      <c r="E523" s="5"/>
      <c r="F523" s="88"/>
      <c r="G523" s="2"/>
      <c r="H523" s="3"/>
      <c r="I523" s="3"/>
      <c r="J523" s="5"/>
      <c r="K523" s="88"/>
      <c r="L523" s="3"/>
      <c r="M523" s="3"/>
      <c r="N523" s="3"/>
      <c r="O523" s="5"/>
      <c r="P523" s="88"/>
      <c r="Q523" s="3"/>
      <c r="R523" s="3"/>
      <c r="S523" s="3"/>
      <c r="T523" s="5"/>
      <c r="U523" s="88"/>
    </row>
    <row r="524" spans="1:21" ht="12.75">
      <c r="A524" s="51" t="s">
        <v>346</v>
      </c>
      <c r="B524" s="68">
        <v>0</v>
      </c>
      <c r="C524" s="62">
        <v>0</v>
      </c>
      <c r="D524" s="62">
        <v>0</v>
      </c>
      <c r="E524" s="63">
        <v>69</v>
      </c>
      <c r="F524" s="88" t="s">
        <v>380</v>
      </c>
      <c r="G524" s="68">
        <v>0</v>
      </c>
      <c r="H524" s="62">
        <v>0</v>
      </c>
      <c r="I524" s="62">
        <v>0</v>
      </c>
      <c r="J524" s="63">
        <v>64</v>
      </c>
      <c r="K524" s="88" t="s">
        <v>380</v>
      </c>
      <c r="L524" s="62">
        <v>0</v>
      </c>
      <c r="M524" s="62">
        <v>0</v>
      </c>
      <c r="N524" s="62">
        <v>0</v>
      </c>
      <c r="O524" s="63">
        <v>1</v>
      </c>
      <c r="P524" s="88" t="s">
        <v>380</v>
      </c>
      <c r="Q524" s="62">
        <f t="shared" si="60"/>
        <v>0</v>
      </c>
      <c r="R524" s="62">
        <f t="shared" si="61"/>
        <v>0</v>
      </c>
      <c r="S524" s="62">
        <f t="shared" si="62"/>
        <v>0</v>
      </c>
      <c r="T524" s="63">
        <f t="shared" si="63"/>
        <v>65</v>
      </c>
      <c r="U524" s="88" t="s">
        <v>380</v>
      </c>
    </row>
    <row r="525" spans="1:21" ht="12.75">
      <c r="A525" s="51" t="s">
        <v>347</v>
      </c>
      <c r="B525" s="68">
        <v>304</v>
      </c>
      <c r="C525" s="62">
        <v>248</v>
      </c>
      <c r="D525" s="9">
        <v>5454</v>
      </c>
      <c r="E525" s="66">
        <v>3101</v>
      </c>
      <c r="F525" s="88">
        <f t="shared" si="64"/>
        <v>-43.14264759809314</v>
      </c>
      <c r="G525" s="68">
        <v>4</v>
      </c>
      <c r="H525" s="62">
        <v>124</v>
      </c>
      <c r="I525" s="9">
        <v>1441</v>
      </c>
      <c r="J525" s="66">
        <v>1406</v>
      </c>
      <c r="K525" s="88">
        <f t="shared" si="65"/>
        <v>-2.428868841082582</v>
      </c>
      <c r="L525" s="62">
        <v>300</v>
      </c>
      <c r="M525" s="62">
        <v>147</v>
      </c>
      <c r="N525" s="9">
        <v>5059</v>
      </c>
      <c r="O525" s="66">
        <v>1713</v>
      </c>
      <c r="P525" s="88">
        <f>(O525-N525)/N525*100</f>
        <v>-66.13955327139752</v>
      </c>
      <c r="Q525" s="62">
        <f aca="true" t="shared" si="68" ref="Q525:Q582">G525+L525</f>
        <v>304</v>
      </c>
      <c r="R525" s="62">
        <f aca="true" t="shared" si="69" ref="R525:R582">H525+M525</f>
        <v>271</v>
      </c>
      <c r="S525" s="9">
        <f aca="true" t="shared" si="70" ref="S525:S582">I525+N525</f>
        <v>6500</v>
      </c>
      <c r="T525" s="66">
        <f aca="true" t="shared" si="71" ref="T525:T582">J525+O525</f>
        <v>3119</v>
      </c>
      <c r="U525" s="88">
        <f t="shared" si="66"/>
        <v>-52.01538461538462</v>
      </c>
    </row>
    <row r="526" spans="1:21" ht="12.75">
      <c r="A526" s="51" t="s">
        <v>348</v>
      </c>
      <c r="B526" s="68">
        <v>0</v>
      </c>
      <c r="C526" s="62">
        <v>0</v>
      </c>
      <c r="D526" s="62">
        <v>80</v>
      </c>
      <c r="E526" s="63">
        <v>100</v>
      </c>
      <c r="F526" s="88">
        <f t="shared" si="64"/>
        <v>25</v>
      </c>
      <c r="G526" s="68">
        <v>0</v>
      </c>
      <c r="H526" s="62">
        <v>0</v>
      </c>
      <c r="I526" s="62">
        <v>84</v>
      </c>
      <c r="J526" s="63">
        <v>100</v>
      </c>
      <c r="K526" s="88">
        <f t="shared" si="65"/>
        <v>19.047619047619047</v>
      </c>
      <c r="L526" s="62">
        <v>0</v>
      </c>
      <c r="M526" s="62">
        <v>0</v>
      </c>
      <c r="N526" s="62">
        <v>0</v>
      </c>
      <c r="O526" s="63">
        <v>0</v>
      </c>
      <c r="P526" s="88" t="s">
        <v>380</v>
      </c>
      <c r="Q526" s="62">
        <f t="shared" si="68"/>
        <v>0</v>
      </c>
      <c r="R526" s="62">
        <f t="shared" si="69"/>
        <v>0</v>
      </c>
      <c r="S526" s="62">
        <f t="shared" si="70"/>
        <v>84</v>
      </c>
      <c r="T526" s="63">
        <f t="shared" si="71"/>
        <v>100</v>
      </c>
      <c r="U526" s="88">
        <f t="shared" si="66"/>
        <v>19.047619047619047</v>
      </c>
    </row>
    <row r="527" spans="1:21" ht="12.75">
      <c r="A527" s="51" t="s">
        <v>349</v>
      </c>
      <c r="B527" s="68">
        <v>9</v>
      </c>
      <c r="C527" s="62">
        <v>0</v>
      </c>
      <c r="D527" s="62">
        <v>621</v>
      </c>
      <c r="E527" s="63">
        <v>290</v>
      </c>
      <c r="F527" s="88">
        <f t="shared" si="64"/>
        <v>-53.3011272141707</v>
      </c>
      <c r="G527" s="68">
        <v>22</v>
      </c>
      <c r="H527" s="62">
        <v>70</v>
      </c>
      <c r="I527" s="62">
        <v>618</v>
      </c>
      <c r="J527" s="63">
        <v>468</v>
      </c>
      <c r="K527" s="88">
        <f t="shared" si="65"/>
        <v>-24.271844660194176</v>
      </c>
      <c r="L527" s="62">
        <v>0</v>
      </c>
      <c r="M527" s="62">
        <v>0</v>
      </c>
      <c r="N527" s="62">
        <v>0</v>
      </c>
      <c r="O527" s="63">
        <v>0</v>
      </c>
      <c r="P527" s="88" t="s">
        <v>380</v>
      </c>
      <c r="Q527" s="62">
        <f t="shared" si="68"/>
        <v>22</v>
      </c>
      <c r="R527" s="62">
        <f t="shared" si="69"/>
        <v>70</v>
      </c>
      <c r="S527" s="62">
        <f t="shared" si="70"/>
        <v>618</v>
      </c>
      <c r="T527" s="63">
        <f t="shared" si="71"/>
        <v>468</v>
      </c>
      <c r="U527" s="88">
        <f t="shared" si="66"/>
        <v>-24.271844660194176</v>
      </c>
    </row>
    <row r="528" spans="1:21" ht="12.75">
      <c r="A528" s="51" t="s">
        <v>350</v>
      </c>
      <c r="B528" s="29">
        <v>1974</v>
      </c>
      <c r="C528" s="9">
        <v>1216</v>
      </c>
      <c r="D528" s="9">
        <v>2987</v>
      </c>
      <c r="E528" s="66">
        <v>30962</v>
      </c>
      <c r="F528" s="88">
        <f t="shared" si="64"/>
        <v>936.5584198192166</v>
      </c>
      <c r="G528" s="68">
        <v>629</v>
      </c>
      <c r="H528" s="62">
        <v>724</v>
      </c>
      <c r="I528" s="62">
        <v>954</v>
      </c>
      <c r="J528" s="66">
        <v>15920</v>
      </c>
      <c r="K528" s="88">
        <f t="shared" si="65"/>
        <v>1568.763102725367</v>
      </c>
      <c r="L528" s="62">
        <v>701</v>
      </c>
      <c r="M528" s="62">
        <v>768</v>
      </c>
      <c r="N528" s="62">
        <v>733</v>
      </c>
      <c r="O528" s="66">
        <v>15867</v>
      </c>
      <c r="P528" s="88">
        <f>(O528-N528)/N528*100</f>
        <v>2064.6657571623464</v>
      </c>
      <c r="Q528" s="62">
        <f t="shared" si="68"/>
        <v>1330</v>
      </c>
      <c r="R528" s="62">
        <f t="shared" si="69"/>
        <v>1492</v>
      </c>
      <c r="S528" s="62">
        <f t="shared" si="70"/>
        <v>1687</v>
      </c>
      <c r="T528" s="66">
        <f t="shared" si="71"/>
        <v>31787</v>
      </c>
      <c r="U528" s="88">
        <f t="shared" si="66"/>
        <v>1784.2323651452282</v>
      </c>
    </row>
    <row r="529" spans="1:21" ht="12.75">
      <c r="A529" s="51" t="s">
        <v>351</v>
      </c>
      <c r="B529" s="68">
        <v>14</v>
      </c>
      <c r="C529" s="62">
        <v>1</v>
      </c>
      <c r="D529" s="62">
        <v>146</v>
      </c>
      <c r="E529" s="63">
        <v>108</v>
      </c>
      <c r="F529" s="88">
        <f t="shared" si="64"/>
        <v>-26.027397260273972</v>
      </c>
      <c r="G529" s="68">
        <v>27</v>
      </c>
      <c r="H529" s="62">
        <v>29</v>
      </c>
      <c r="I529" s="62">
        <v>140</v>
      </c>
      <c r="J529" s="63">
        <v>138</v>
      </c>
      <c r="K529" s="88">
        <f t="shared" si="65"/>
        <v>-1.4285714285714286</v>
      </c>
      <c r="L529" s="62">
        <v>0</v>
      </c>
      <c r="M529" s="62">
        <v>0</v>
      </c>
      <c r="N529" s="62">
        <v>0</v>
      </c>
      <c r="O529" s="63">
        <v>0</v>
      </c>
      <c r="P529" s="88" t="s">
        <v>380</v>
      </c>
      <c r="Q529" s="62">
        <f t="shared" si="68"/>
        <v>27</v>
      </c>
      <c r="R529" s="62">
        <f t="shared" si="69"/>
        <v>29</v>
      </c>
      <c r="S529" s="62">
        <f t="shared" si="70"/>
        <v>140</v>
      </c>
      <c r="T529" s="63">
        <f t="shared" si="71"/>
        <v>138</v>
      </c>
      <c r="U529" s="88">
        <f t="shared" si="66"/>
        <v>-1.4285714285714286</v>
      </c>
    </row>
    <row r="530" spans="1:21" ht="12.75">
      <c r="A530" s="51" t="s">
        <v>352</v>
      </c>
      <c r="B530" s="68">
        <v>36</v>
      </c>
      <c r="C530" s="62">
        <v>19</v>
      </c>
      <c r="D530" s="62">
        <v>358</v>
      </c>
      <c r="E530" s="63">
        <v>145</v>
      </c>
      <c r="F530" s="88">
        <f t="shared" si="64"/>
        <v>-59.49720670391061</v>
      </c>
      <c r="G530" s="68">
        <v>36</v>
      </c>
      <c r="H530" s="62">
        <v>19</v>
      </c>
      <c r="I530" s="62">
        <v>358</v>
      </c>
      <c r="J530" s="63">
        <v>145</v>
      </c>
      <c r="K530" s="88">
        <f t="shared" si="65"/>
        <v>-59.49720670391061</v>
      </c>
      <c r="L530" s="62">
        <v>0</v>
      </c>
      <c r="M530" s="62">
        <v>0</v>
      </c>
      <c r="N530" s="62">
        <v>0</v>
      </c>
      <c r="O530" s="63">
        <v>0</v>
      </c>
      <c r="P530" s="88" t="s">
        <v>380</v>
      </c>
      <c r="Q530" s="62">
        <f t="shared" si="68"/>
        <v>36</v>
      </c>
      <c r="R530" s="62">
        <f t="shared" si="69"/>
        <v>19</v>
      </c>
      <c r="S530" s="62">
        <f t="shared" si="70"/>
        <v>358</v>
      </c>
      <c r="T530" s="63">
        <f t="shared" si="71"/>
        <v>145</v>
      </c>
      <c r="U530" s="88">
        <f t="shared" si="66"/>
        <v>-59.49720670391061</v>
      </c>
    </row>
    <row r="531" spans="1:21" ht="12.75">
      <c r="A531" s="15" t="s">
        <v>92</v>
      </c>
      <c r="B531" s="54">
        <v>2337</v>
      </c>
      <c r="C531" s="42">
        <v>1484</v>
      </c>
      <c r="D531" s="42">
        <v>9646</v>
      </c>
      <c r="E531" s="58">
        <v>34775</v>
      </c>
      <c r="F531" s="89">
        <f t="shared" si="64"/>
        <v>260.5121293800539</v>
      </c>
      <c r="G531" s="69">
        <v>718</v>
      </c>
      <c r="H531" s="64">
        <v>966</v>
      </c>
      <c r="I531" s="42">
        <v>3595</v>
      </c>
      <c r="J531" s="58">
        <v>18241</v>
      </c>
      <c r="K531" s="89">
        <f t="shared" si="65"/>
        <v>407.39916550764946</v>
      </c>
      <c r="L531" s="42">
        <v>1001</v>
      </c>
      <c r="M531" s="64">
        <v>915</v>
      </c>
      <c r="N531" s="42">
        <v>5792</v>
      </c>
      <c r="O531" s="58">
        <v>17581</v>
      </c>
      <c r="P531" s="89">
        <f>(O531-N531)/N531*100</f>
        <v>203.53936464088397</v>
      </c>
      <c r="Q531" s="42">
        <f t="shared" si="68"/>
        <v>1719</v>
      </c>
      <c r="R531" s="64">
        <f t="shared" si="69"/>
        <v>1881</v>
      </c>
      <c r="S531" s="42">
        <f t="shared" si="70"/>
        <v>9387</v>
      </c>
      <c r="T531" s="58">
        <f t="shared" si="71"/>
        <v>35822</v>
      </c>
      <c r="U531" s="89">
        <f t="shared" si="66"/>
        <v>281.61286886119103</v>
      </c>
    </row>
    <row r="532" spans="1:21" ht="12.75">
      <c r="A532" s="15" t="s">
        <v>353</v>
      </c>
      <c r="B532" s="2"/>
      <c r="C532" s="3"/>
      <c r="D532" s="3"/>
      <c r="E532" s="5"/>
      <c r="F532" s="88"/>
      <c r="G532" s="2"/>
      <c r="H532" s="3"/>
      <c r="I532" s="3"/>
      <c r="J532" s="5"/>
      <c r="K532" s="88"/>
      <c r="L532" s="3"/>
      <c r="M532" s="3"/>
      <c r="N532" s="3"/>
      <c r="O532" s="5"/>
      <c r="P532" s="88"/>
      <c r="Q532" s="3"/>
      <c r="R532" s="3"/>
      <c r="S532" s="3"/>
      <c r="T532" s="5"/>
      <c r="U532" s="88"/>
    </row>
    <row r="533" spans="1:21" ht="12.75">
      <c r="A533" s="51" t="s">
        <v>354</v>
      </c>
      <c r="B533" s="68">
        <v>0</v>
      </c>
      <c r="C533" s="62">
        <v>0</v>
      </c>
      <c r="D533" s="62">
        <v>210</v>
      </c>
      <c r="E533" s="63">
        <v>72</v>
      </c>
      <c r="F533" s="88">
        <f t="shared" si="64"/>
        <v>-65.71428571428571</v>
      </c>
      <c r="G533" s="68">
        <v>29</v>
      </c>
      <c r="H533" s="62">
        <v>0</v>
      </c>
      <c r="I533" s="62">
        <v>175</v>
      </c>
      <c r="J533" s="63">
        <v>97</v>
      </c>
      <c r="K533" s="88">
        <f t="shared" si="65"/>
        <v>-44.57142857142857</v>
      </c>
      <c r="L533" s="62">
        <v>0</v>
      </c>
      <c r="M533" s="62">
        <v>0</v>
      </c>
      <c r="N533" s="62">
        <v>0</v>
      </c>
      <c r="O533" s="63">
        <v>0</v>
      </c>
      <c r="P533" s="88" t="s">
        <v>380</v>
      </c>
      <c r="Q533" s="62">
        <f t="shared" si="68"/>
        <v>29</v>
      </c>
      <c r="R533" s="62">
        <f t="shared" si="69"/>
        <v>0</v>
      </c>
      <c r="S533" s="62">
        <f t="shared" si="70"/>
        <v>175</v>
      </c>
      <c r="T533" s="63">
        <f t="shared" si="71"/>
        <v>97</v>
      </c>
      <c r="U533" s="88">
        <f t="shared" si="66"/>
        <v>-44.57142857142857</v>
      </c>
    </row>
    <row r="534" spans="1:21" ht="12.75">
      <c r="A534" s="51" t="s">
        <v>355</v>
      </c>
      <c r="B534" s="68">
        <v>0</v>
      </c>
      <c r="C534" s="62">
        <v>0</v>
      </c>
      <c r="D534" s="62">
        <v>54</v>
      </c>
      <c r="E534" s="63">
        <v>65</v>
      </c>
      <c r="F534" s="88">
        <f t="shared" si="64"/>
        <v>20.37037037037037</v>
      </c>
      <c r="G534" s="68">
        <v>0</v>
      </c>
      <c r="H534" s="62">
        <v>2</v>
      </c>
      <c r="I534" s="62">
        <v>60</v>
      </c>
      <c r="J534" s="63">
        <v>76</v>
      </c>
      <c r="K534" s="88">
        <f t="shared" si="65"/>
        <v>26.666666666666668</v>
      </c>
      <c r="L534" s="62">
        <v>0</v>
      </c>
      <c r="M534" s="62">
        <v>0</v>
      </c>
      <c r="N534" s="62">
        <v>0</v>
      </c>
      <c r="O534" s="63">
        <v>0</v>
      </c>
      <c r="P534" s="88" t="s">
        <v>380</v>
      </c>
      <c r="Q534" s="62">
        <f t="shared" si="68"/>
        <v>0</v>
      </c>
      <c r="R534" s="62">
        <f t="shared" si="69"/>
        <v>2</v>
      </c>
      <c r="S534" s="62">
        <f t="shared" si="70"/>
        <v>60</v>
      </c>
      <c r="T534" s="63">
        <f t="shared" si="71"/>
        <v>76</v>
      </c>
      <c r="U534" s="88">
        <f t="shared" si="66"/>
        <v>26.666666666666668</v>
      </c>
    </row>
    <row r="535" spans="1:21" ht="12.75">
      <c r="A535" s="51" t="s">
        <v>356</v>
      </c>
      <c r="B535" s="68">
        <v>0</v>
      </c>
      <c r="C535" s="62">
        <v>0</v>
      </c>
      <c r="D535" s="62">
        <v>79</v>
      </c>
      <c r="E535" s="63">
        <v>216</v>
      </c>
      <c r="F535" s="88">
        <f t="shared" si="64"/>
        <v>173.41772151898732</v>
      </c>
      <c r="G535" s="68">
        <v>79</v>
      </c>
      <c r="H535" s="62">
        <v>28</v>
      </c>
      <c r="I535" s="62">
        <v>365</v>
      </c>
      <c r="J535" s="63">
        <v>415</v>
      </c>
      <c r="K535" s="88">
        <f t="shared" si="65"/>
        <v>13.698630136986301</v>
      </c>
      <c r="L535" s="62">
        <v>0</v>
      </c>
      <c r="M535" s="62">
        <v>0</v>
      </c>
      <c r="N535" s="62">
        <v>0</v>
      </c>
      <c r="O535" s="63">
        <v>0</v>
      </c>
      <c r="P535" s="88" t="s">
        <v>380</v>
      </c>
      <c r="Q535" s="62">
        <f t="shared" si="68"/>
        <v>79</v>
      </c>
      <c r="R535" s="62">
        <f t="shared" si="69"/>
        <v>28</v>
      </c>
      <c r="S535" s="62">
        <f t="shared" si="70"/>
        <v>365</v>
      </c>
      <c r="T535" s="63">
        <f t="shared" si="71"/>
        <v>415</v>
      </c>
      <c r="U535" s="88">
        <f t="shared" si="66"/>
        <v>13.698630136986301</v>
      </c>
    </row>
    <row r="536" spans="1:21" ht="12.75">
      <c r="A536" s="51" t="s">
        <v>357</v>
      </c>
      <c r="B536" s="68">
        <v>0</v>
      </c>
      <c r="C536" s="62">
        <v>0</v>
      </c>
      <c r="D536" s="62">
        <v>0</v>
      </c>
      <c r="E536" s="63">
        <v>0</v>
      </c>
      <c r="F536" s="88" t="s">
        <v>380</v>
      </c>
      <c r="G536" s="68">
        <v>0</v>
      </c>
      <c r="H536" s="62">
        <v>0</v>
      </c>
      <c r="I536" s="62">
        <v>0</v>
      </c>
      <c r="J536" s="63">
        <v>15</v>
      </c>
      <c r="K536" s="88" t="s">
        <v>380</v>
      </c>
      <c r="L536" s="62">
        <v>0</v>
      </c>
      <c r="M536" s="62">
        <v>0</v>
      </c>
      <c r="N536" s="62">
        <v>0</v>
      </c>
      <c r="O536" s="63">
        <v>0</v>
      </c>
      <c r="P536" s="88" t="s">
        <v>380</v>
      </c>
      <c r="Q536" s="62">
        <f t="shared" si="68"/>
        <v>0</v>
      </c>
      <c r="R536" s="62">
        <f t="shared" si="69"/>
        <v>0</v>
      </c>
      <c r="S536" s="62">
        <f t="shared" si="70"/>
        <v>0</v>
      </c>
      <c r="T536" s="63">
        <f t="shared" si="71"/>
        <v>15</v>
      </c>
      <c r="U536" s="88" t="s">
        <v>380</v>
      </c>
    </row>
    <row r="537" spans="1:21" ht="12.75">
      <c r="A537" s="51" t="s">
        <v>358</v>
      </c>
      <c r="B537" s="68">
        <v>0</v>
      </c>
      <c r="C537" s="62">
        <v>0</v>
      </c>
      <c r="D537" s="62">
        <v>7</v>
      </c>
      <c r="E537" s="63">
        <v>4</v>
      </c>
      <c r="F537" s="88">
        <f t="shared" si="64"/>
        <v>-42.857142857142854</v>
      </c>
      <c r="G537" s="68">
        <v>0</v>
      </c>
      <c r="H537" s="62">
        <v>0</v>
      </c>
      <c r="I537" s="62">
        <v>15</v>
      </c>
      <c r="J537" s="63">
        <v>5</v>
      </c>
      <c r="K537" s="88">
        <f t="shared" si="65"/>
        <v>-66.66666666666666</v>
      </c>
      <c r="L537" s="62">
        <v>0</v>
      </c>
      <c r="M537" s="62">
        <v>0</v>
      </c>
      <c r="N537" s="62">
        <v>0</v>
      </c>
      <c r="O537" s="63">
        <v>0</v>
      </c>
      <c r="P537" s="88" t="s">
        <v>380</v>
      </c>
      <c r="Q537" s="62">
        <f t="shared" si="68"/>
        <v>0</v>
      </c>
      <c r="R537" s="62">
        <f t="shared" si="69"/>
        <v>0</v>
      </c>
      <c r="S537" s="62">
        <f t="shared" si="70"/>
        <v>15</v>
      </c>
      <c r="T537" s="63">
        <f t="shared" si="71"/>
        <v>5</v>
      </c>
      <c r="U537" s="88">
        <f t="shared" si="66"/>
        <v>-66.66666666666666</v>
      </c>
    </row>
    <row r="538" spans="1:21" ht="12.75">
      <c r="A538" s="51" t="s">
        <v>359</v>
      </c>
      <c r="B538" s="68">
        <v>29</v>
      </c>
      <c r="C538" s="62">
        <v>9</v>
      </c>
      <c r="D538" s="62">
        <v>225</v>
      </c>
      <c r="E538" s="63">
        <v>17</v>
      </c>
      <c r="F538" s="88">
        <f t="shared" si="64"/>
        <v>-92.44444444444444</v>
      </c>
      <c r="G538" s="68">
        <v>29</v>
      </c>
      <c r="H538" s="62">
        <v>29</v>
      </c>
      <c r="I538" s="62">
        <v>225</v>
      </c>
      <c r="J538" s="63">
        <v>158</v>
      </c>
      <c r="K538" s="88">
        <f t="shared" si="65"/>
        <v>-29.777777777777775</v>
      </c>
      <c r="L538" s="62">
        <v>0</v>
      </c>
      <c r="M538" s="62">
        <v>0</v>
      </c>
      <c r="N538" s="62">
        <v>0</v>
      </c>
      <c r="O538" s="63">
        <v>0</v>
      </c>
      <c r="P538" s="88" t="s">
        <v>380</v>
      </c>
      <c r="Q538" s="62">
        <f t="shared" si="68"/>
        <v>29</v>
      </c>
      <c r="R538" s="62">
        <f t="shared" si="69"/>
        <v>29</v>
      </c>
      <c r="S538" s="62">
        <f t="shared" si="70"/>
        <v>225</v>
      </c>
      <c r="T538" s="63">
        <f t="shared" si="71"/>
        <v>158</v>
      </c>
      <c r="U538" s="88">
        <f t="shared" si="66"/>
        <v>-29.777777777777775</v>
      </c>
    </row>
    <row r="539" spans="1:21" ht="12.75">
      <c r="A539" s="15" t="s">
        <v>92</v>
      </c>
      <c r="B539" s="69">
        <v>29</v>
      </c>
      <c r="C539" s="64">
        <v>9</v>
      </c>
      <c r="D539" s="64">
        <v>575</v>
      </c>
      <c r="E539" s="65">
        <v>374</v>
      </c>
      <c r="F539" s="89">
        <f t="shared" si="64"/>
        <v>-34.95652173913044</v>
      </c>
      <c r="G539" s="69">
        <v>137</v>
      </c>
      <c r="H539" s="64">
        <v>59</v>
      </c>
      <c r="I539" s="64">
        <v>840</v>
      </c>
      <c r="J539" s="65">
        <v>766</v>
      </c>
      <c r="K539" s="89">
        <f t="shared" si="65"/>
        <v>-8.80952380952381</v>
      </c>
      <c r="L539" s="64">
        <v>0</v>
      </c>
      <c r="M539" s="64">
        <v>0</v>
      </c>
      <c r="N539" s="64">
        <v>0</v>
      </c>
      <c r="O539" s="65">
        <v>0</v>
      </c>
      <c r="P539" s="89" t="s">
        <v>380</v>
      </c>
      <c r="Q539" s="64">
        <f t="shared" si="68"/>
        <v>137</v>
      </c>
      <c r="R539" s="64">
        <f t="shared" si="69"/>
        <v>59</v>
      </c>
      <c r="S539" s="64">
        <f t="shared" si="70"/>
        <v>840</v>
      </c>
      <c r="T539" s="65">
        <f t="shared" si="71"/>
        <v>766</v>
      </c>
      <c r="U539" s="89">
        <f t="shared" si="66"/>
        <v>-8.80952380952381</v>
      </c>
    </row>
    <row r="540" spans="1:21" ht="12.75">
      <c r="A540" s="15" t="s">
        <v>360</v>
      </c>
      <c r="B540" s="2"/>
      <c r="C540" s="3"/>
      <c r="D540" s="3"/>
      <c r="E540" s="5"/>
      <c r="F540" s="88"/>
      <c r="G540" s="2"/>
      <c r="H540" s="3"/>
      <c r="I540" s="3"/>
      <c r="J540" s="5"/>
      <c r="K540" s="88"/>
      <c r="L540" s="3"/>
      <c r="M540" s="3"/>
      <c r="N540" s="3"/>
      <c r="O540" s="5"/>
      <c r="P540" s="88"/>
      <c r="Q540" s="3"/>
      <c r="R540" s="3"/>
      <c r="S540" s="3"/>
      <c r="T540" s="5"/>
      <c r="U540" s="88"/>
    </row>
    <row r="541" spans="1:21" ht="12.75">
      <c r="A541" s="51" t="s">
        <v>361</v>
      </c>
      <c r="B541" s="68">
        <v>1</v>
      </c>
      <c r="C541" s="62">
        <v>0</v>
      </c>
      <c r="D541" s="62">
        <v>173</v>
      </c>
      <c r="E541" s="63">
        <v>90</v>
      </c>
      <c r="F541" s="88">
        <f t="shared" si="64"/>
        <v>-47.97687861271676</v>
      </c>
      <c r="G541" s="68">
        <v>22</v>
      </c>
      <c r="H541" s="62">
        <v>37</v>
      </c>
      <c r="I541" s="62">
        <v>217</v>
      </c>
      <c r="J541" s="63">
        <v>151</v>
      </c>
      <c r="K541" s="88">
        <f t="shared" si="65"/>
        <v>-30.414746543778804</v>
      </c>
      <c r="L541" s="62">
        <v>0</v>
      </c>
      <c r="M541" s="62">
        <v>0</v>
      </c>
      <c r="N541" s="62">
        <v>0</v>
      </c>
      <c r="O541" s="63">
        <v>0</v>
      </c>
      <c r="P541" s="88" t="s">
        <v>380</v>
      </c>
      <c r="Q541" s="62">
        <f t="shared" si="68"/>
        <v>22</v>
      </c>
      <c r="R541" s="62">
        <f t="shared" si="69"/>
        <v>37</v>
      </c>
      <c r="S541" s="62">
        <f t="shared" si="70"/>
        <v>217</v>
      </c>
      <c r="T541" s="63">
        <f t="shared" si="71"/>
        <v>151</v>
      </c>
      <c r="U541" s="88">
        <f t="shared" si="66"/>
        <v>-30.414746543778804</v>
      </c>
    </row>
    <row r="542" spans="1:21" ht="12.75">
      <c r="A542" s="51" t="s">
        <v>362</v>
      </c>
      <c r="B542" s="68">
        <v>12</v>
      </c>
      <c r="C542" s="62">
        <v>0</v>
      </c>
      <c r="D542" s="62">
        <v>225</v>
      </c>
      <c r="E542" s="63">
        <v>235</v>
      </c>
      <c r="F542" s="88">
        <f t="shared" si="64"/>
        <v>4.444444444444445</v>
      </c>
      <c r="G542" s="68">
        <v>22</v>
      </c>
      <c r="H542" s="62">
        <v>26</v>
      </c>
      <c r="I542" s="62">
        <v>204</v>
      </c>
      <c r="J542" s="63">
        <v>163</v>
      </c>
      <c r="K542" s="88">
        <f t="shared" si="65"/>
        <v>-20.098039215686274</v>
      </c>
      <c r="L542" s="62">
        <v>0</v>
      </c>
      <c r="M542" s="62">
        <v>0</v>
      </c>
      <c r="N542" s="62">
        <v>0</v>
      </c>
      <c r="O542" s="63">
        <v>0</v>
      </c>
      <c r="P542" s="88" t="s">
        <v>380</v>
      </c>
      <c r="Q542" s="62">
        <f t="shared" si="68"/>
        <v>22</v>
      </c>
      <c r="R542" s="62">
        <f t="shared" si="69"/>
        <v>26</v>
      </c>
      <c r="S542" s="62">
        <f t="shared" si="70"/>
        <v>204</v>
      </c>
      <c r="T542" s="63">
        <f t="shared" si="71"/>
        <v>163</v>
      </c>
      <c r="U542" s="88">
        <f t="shared" si="66"/>
        <v>-20.098039215686274</v>
      </c>
    </row>
    <row r="543" spans="1:21" ht="12.75">
      <c r="A543" s="51" t="s">
        <v>363</v>
      </c>
      <c r="B543" s="68">
        <v>27</v>
      </c>
      <c r="C543" s="62">
        <v>28</v>
      </c>
      <c r="D543" s="62">
        <v>173</v>
      </c>
      <c r="E543" s="63">
        <v>210</v>
      </c>
      <c r="F543" s="88">
        <f t="shared" si="64"/>
        <v>21.38728323699422</v>
      </c>
      <c r="G543" s="68">
        <v>18</v>
      </c>
      <c r="H543" s="62">
        <v>21</v>
      </c>
      <c r="I543" s="62">
        <v>156</v>
      </c>
      <c r="J543" s="63">
        <v>181</v>
      </c>
      <c r="K543" s="88">
        <f t="shared" si="65"/>
        <v>16.025641025641026</v>
      </c>
      <c r="L543" s="62">
        <v>0</v>
      </c>
      <c r="M543" s="62">
        <v>0</v>
      </c>
      <c r="N543" s="62">
        <v>0</v>
      </c>
      <c r="O543" s="63">
        <v>0</v>
      </c>
      <c r="P543" s="88" t="s">
        <v>380</v>
      </c>
      <c r="Q543" s="62">
        <f t="shared" si="68"/>
        <v>18</v>
      </c>
      <c r="R543" s="62">
        <f t="shared" si="69"/>
        <v>21</v>
      </c>
      <c r="S543" s="62">
        <f t="shared" si="70"/>
        <v>156</v>
      </c>
      <c r="T543" s="63">
        <f t="shared" si="71"/>
        <v>181</v>
      </c>
      <c r="U543" s="88">
        <f t="shared" si="66"/>
        <v>16.025641025641026</v>
      </c>
    </row>
    <row r="544" spans="1:21" ht="12.75">
      <c r="A544" s="51" t="s">
        <v>364</v>
      </c>
      <c r="B544" s="68">
        <v>16</v>
      </c>
      <c r="C544" s="62">
        <v>0</v>
      </c>
      <c r="D544" s="62">
        <v>191</v>
      </c>
      <c r="E544" s="63">
        <v>16</v>
      </c>
      <c r="F544" s="88">
        <f t="shared" si="64"/>
        <v>-91.62303664921467</v>
      </c>
      <c r="G544" s="68">
        <v>18</v>
      </c>
      <c r="H544" s="62">
        <v>2</v>
      </c>
      <c r="I544" s="62">
        <v>216</v>
      </c>
      <c r="J544" s="63">
        <v>141</v>
      </c>
      <c r="K544" s="88">
        <f t="shared" si="65"/>
        <v>-34.72222222222222</v>
      </c>
      <c r="L544" s="62">
        <v>0</v>
      </c>
      <c r="M544" s="62">
        <v>0</v>
      </c>
      <c r="N544" s="62">
        <v>0</v>
      </c>
      <c r="O544" s="63">
        <v>0</v>
      </c>
      <c r="P544" s="88" t="s">
        <v>380</v>
      </c>
      <c r="Q544" s="62">
        <f t="shared" si="68"/>
        <v>18</v>
      </c>
      <c r="R544" s="62">
        <f t="shared" si="69"/>
        <v>2</v>
      </c>
      <c r="S544" s="62">
        <f t="shared" si="70"/>
        <v>216</v>
      </c>
      <c r="T544" s="63">
        <f t="shared" si="71"/>
        <v>141</v>
      </c>
      <c r="U544" s="88">
        <f t="shared" si="66"/>
        <v>-34.72222222222222</v>
      </c>
    </row>
    <row r="545" spans="1:21" ht="12.75">
      <c r="A545" s="15" t="s">
        <v>92</v>
      </c>
      <c r="B545" s="69">
        <v>56</v>
      </c>
      <c r="C545" s="64">
        <v>28</v>
      </c>
      <c r="D545" s="64">
        <v>762</v>
      </c>
      <c r="E545" s="65">
        <v>551</v>
      </c>
      <c r="F545" s="89">
        <f t="shared" si="64"/>
        <v>-27.69028871391076</v>
      </c>
      <c r="G545" s="69">
        <v>80</v>
      </c>
      <c r="H545" s="64">
        <v>86</v>
      </c>
      <c r="I545" s="64">
        <v>793</v>
      </c>
      <c r="J545" s="65">
        <v>636</v>
      </c>
      <c r="K545" s="89">
        <f t="shared" si="65"/>
        <v>-19.798234552332914</v>
      </c>
      <c r="L545" s="64">
        <v>0</v>
      </c>
      <c r="M545" s="64">
        <v>0</v>
      </c>
      <c r="N545" s="64">
        <v>0</v>
      </c>
      <c r="O545" s="65">
        <v>0</v>
      </c>
      <c r="P545" s="89" t="s">
        <v>380</v>
      </c>
      <c r="Q545" s="64">
        <f t="shared" si="68"/>
        <v>80</v>
      </c>
      <c r="R545" s="64">
        <f t="shared" si="69"/>
        <v>86</v>
      </c>
      <c r="S545" s="64">
        <f t="shared" si="70"/>
        <v>793</v>
      </c>
      <c r="T545" s="65">
        <f t="shared" si="71"/>
        <v>636</v>
      </c>
      <c r="U545" s="89">
        <f t="shared" si="66"/>
        <v>-19.798234552332914</v>
      </c>
    </row>
    <row r="546" spans="1:21" ht="12.75">
      <c r="A546" s="15" t="s">
        <v>365</v>
      </c>
      <c r="B546" s="2"/>
      <c r="C546" s="3"/>
      <c r="D546" s="3"/>
      <c r="E546" s="5"/>
      <c r="F546" s="88"/>
      <c r="G546" s="2"/>
      <c r="H546" s="3"/>
      <c r="I546" s="3"/>
      <c r="J546" s="5"/>
      <c r="K546" s="88"/>
      <c r="L546" s="3"/>
      <c r="M546" s="3"/>
      <c r="N546" s="3"/>
      <c r="O546" s="5"/>
      <c r="P546" s="88"/>
      <c r="Q546" s="3"/>
      <c r="R546" s="3"/>
      <c r="S546" s="3"/>
      <c r="T546" s="5"/>
      <c r="U546" s="88"/>
    </row>
    <row r="547" spans="1:21" ht="12.75">
      <c r="A547" s="51" t="s">
        <v>366</v>
      </c>
      <c r="B547" s="68">
        <v>33</v>
      </c>
      <c r="C547" s="62">
        <v>18</v>
      </c>
      <c r="D547" s="62">
        <v>438</v>
      </c>
      <c r="E547" s="63">
        <v>275</v>
      </c>
      <c r="F547" s="88">
        <f t="shared" si="64"/>
        <v>-37.21461187214612</v>
      </c>
      <c r="G547" s="68">
        <v>37</v>
      </c>
      <c r="H547" s="62">
        <v>42</v>
      </c>
      <c r="I547" s="62">
        <v>390</v>
      </c>
      <c r="J547" s="63">
        <v>388</v>
      </c>
      <c r="K547" s="88">
        <f t="shared" si="65"/>
        <v>-0.5128205128205128</v>
      </c>
      <c r="L547" s="62">
        <v>0</v>
      </c>
      <c r="M547" s="62">
        <v>0</v>
      </c>
      <c r="N547" s="62">
        <v>0</v>
      </c>
      <c r="O547" s="63">
        <v>0</v>
      </c>
      <c r="P547" s="88" t="s">
        <v>380</v>
      </c>
      <c r="Q547" s="62">
        <f t="shared" si="68"/>
        <v>37</v>
      </c>
      <c r="R547" s="62">
        <f t="shared" si="69"/>
        <v>42</v>
      </c>
      <c r="S547" s="62">
        <f t="shared" si="70"/>
        <v>390</v>
      </c>
      <c r="T547" s="63">
        <f t="shared" si="71"/>
        <v>388</v>
      </c>
      <c r="U547" s="88">
        <f t="shared" si="66"/>
        <v>-0.5128205128205128</v>
      </c>
    </row>
    <row r="548" spans="1:21" ht="12.75">
      <c r="A548" s="51" t="s">
        <v>367</v>
      </c>
      <c r="B548" s="68">
        <v>0</v>
      </c>
      <c r="C548" s="62">
        <v>0</v>
      </c>
      <c r="D548" s="62">
        <v>4</v>
      </c>
      <c r="E548" s="63">
        <v>2</v>
      </c>
      <c r="F548" s="88">
        <f t="shared" si="64"/>
        <v>-50</v>
      </c>
      <c r="G548" s="68">
        <v>0</v>
      </c>
      <c r="H548" s="62">
        <v>0</v>
      </c>
      <c r="I548" s="62">
        <v>27</v>
      </c>
      <c r="J548" s="63">
        <v>16</v>
      </c>
      <c r="K548" s="88">
        <f t="shared" si="65"/>
        <v>-40.74074074074074</v>
      </c>
      <c r="L548" s="62">
        <v>0</v>
      </c>
      <c r="M548" s="62">
        <v>0</v>
      </c>
      <c r="N548" s="62">
        <v>0</v>
      </c>
      <c r="O548" s="63">
        <v>0</v>
      </c>
      <c r="P548" s="88" t="s">
        <v>380</v>
      </c>
      <c r="Q548" s="62">
        <f t="shared" si="68"/>
        <v>0</v>
      </c>
      <c r="R548" s="62">
        <f t="shared" si="69"/>
        <v>0</v>
      </c>
      <c r="S548" s="62">
        <f t="shared" si="70"/>
        <v>27</v>
      </c>
      <c r="T548" s="63">
        <f t="shared" si="71"/>
        <v>16</v>
      </c>
      <c r="U548" s="88">
        <f t="shared" si="66"/>
        <v>-40.74074074074074</v>
      </c>
    </row>
    <row r="549" spans="1:21" ht="12.75">
      <c r="A549" s="15" t="s">
        <v>92</v>
      </c>
      <c r="B549" s="69">
        <v>33</v>
      </c>
      <c r="C549" s="64">
        <v>18</v>
      </c>
      <c r="D549" s="64">
        <v>442</v>
      </c>
      <c r="E549" s="65">
        <v>277</v>
      </c>
      <c r="F549" s="89">
        <f t="shared" si="64"/>
        <v>-37.33031674208145</v>
      </c>
      <c r="G549" s="69">
        <v>37</v>
      </c>
      <c r="H549" s="64">
        <v>42</v>
      </c>
      <c r="I549" s="64">
        <v>417</v>
      </c>
      <c r="J549" s="65">
        <v>404</v>
      </c>
      <c r="K549" s="89">
        <f t="shared" si="65"/>
        <v>-3.117505995203837</v>
      </c>
      <c r="L549" s="64">
        <v>0</v>
      </c>
      <c r="M549" s="64">
        <v>0</v>
      </c>
      <c r="N549" s="64">
        <v>0</v>
      </c>
      <c r="O549" s="65">
        <v>0</v>
      </c>
      <c r="P549" s="89" t="s">
        <v>380</v>
      </c>
      <c r="Q549" s="64">
        <f t="shared" si="68"/>
        <v>37</v>
      </c>
      <c r="R549" s="64">
        <f t="shared" si="69"/>
        <v>42</v>
      </c>
      <c r="S549" s="64">
        <f t="shared" si="70"/>
        <v>417</v>
      </c>
      <c r="T549" s="65">
        <f t="shared" si="71"/>
        <v>404</v>
      </c>
      <c r="U549" s="89">
        <f t="shared" si="66"/>
        <v>-3.117505995203837</v>
      </c>
    </row>
    <row r="550" spans="1:21" ht="12.75">
      <c r="A550" s="60" t="s">
        <v>368</v>
      </c>
      <c r="B550" s="54">
        <v>1050908</v>
      </c>
      <c r="C550" s="41">
        <v>982418</v>
      </c>
      <c r="D550" s="42">
        <v>12800616</v>
      </c>
      <c r="E550" s="57">
        <v>11391996</v>
      </c>
      <c r="F550" s="89">
        <f t="shared" si="64"/>
        <v>-11.004314167380695</v>
      </c>
      <c r="G550" s="61">
        <v>793042</v>
      </c>
      <c r="H550" s="41">
        <v>697819</v>
      </c>
      <c r="I550" s="41">
        <v>10540737</v>
      </c>
      <c r="J550" s="57">
        <v>8955215</v>
      </c>
      <c r="K550" s="89">
        <f t="shared" si="65"/>
        <v>-15.0418514379023</v>
      </c>
      <c r="L550" s="41">
        <v>243402</v>
      </c>
      <c r="M550" s="41">
        <v>270361</v>
      </c>
      <c r="N550" s="41">
        <v>2185814</v>
      </c>
      <c r="O550" s="57">
        <v>2388087</v>
      </c>
      <c r="P550" s="89">
        <f>(O550-N550)/N550*100</f>
        <v>9.253898090139417</v>
      </c>
      <c r="Q550" s="41">
        <f t="shared" si="68"/>
        <v>1036444</v>
      </c>
      <c r="R550" s="41">
        <f t="shared" si="69"/>
        <v>968180</v>
      </c>
      <c r="S550" s="41">
        <f t="shared" si="70"/>
        <v>12726551</v>
      </c>
      <c r="T550" s="57">
        <f t="shared" si="71"/>
        <v>11343302</v>
      </c>
      <c r="U550" s="89">
        <f t="shared" si="66"/>
        <v>-10.869001350012269</v>
      </c>
    </row>
    <row r="551" spans="1:21" ht="12.75">
      <c r="A551" s="60"/>
      <c r="B551" s="54"/>
      <c r="C551" s="41"/>
      <c r="D551" s="42"/>
      <c r="E551" s="57"/>
      <c r="F551" s="88"/>
      <c r="G551" s="61"/>
      <c r="H551" s="41"/>
      <c r="I551" s="41"/>
      <c r="J551" s="57"/>
      <c r="K551" s="88"/>
      <c r="L551" s="41"/>
      <c r="M551" s="41"/>
      <c r="N551" s="41"/>
      <c r="O551" s="57"/>
      <c r="P551" s="88"/>
      <c r="Q551" s="41"/>
      <c r="R551" s="41"/>
      <c r="S551" s="41"/>
      <c r="T551" s="57"/>
      <c r="U551" s="88"/>
    </row>
    <row r="552" spans="1:21" ht="12.75">
      <c r="A552" s="78" t="s">
        <v>412</v>
      </c>
      <c r="B552" s="54"/>
      <c r="C552" s="41"/>
      <c r="D552" s="42"/>
      <c r="E552" s="57"/>
      <c r="F552" s="88"/>
      <c r="G552" s="61"/>
      <c r="H552" s="41"/>
      <c r="I552" s="41"/>
      <c r="J552" s="57"/>
      <c r="K552" s="88"/>
      <c r="L552" s="41"/>
      <c r="M552" s="41"/>
      <c r="N552" s="41"/>
      <c r="O552" s="57"/>
      <c r="P552" s="88"/>
      <c r="Q552" s="41"/>
      <c r="R552" s="41"/>
      <c r="S552" s="41"/>
      <c r="T552" s="57"/>
      <c r="U552" s="88"/>
    </row>
    <row r="553" spans="1:21" ht="12.75">
      <c r="A553" s="51" t="s">
        <v>60</v>
      </c>
      <c r="B553" s="35">
        <v>311201</v>
      </c>
      <c r="C553" s="10">
        <v>274562</v>
      </c>
      <c r="D553" s="9">
        <v>3212701</v>
      </c>
      <c r="E553" s="56">
        <v>3062589</v>
      </c>
      <c r="F553" s="88">
        <f aca="true" t="shared" si="72" ref="F553:F582">(E553-D553)/D553*100</f>
        <v>-4.6724547351278565</v>
      </c>
      <c r="G553" s="35">
        <v>157252</v>
      </c>
      <c r="H553" s="10">
        <v>124125</v>
      </c>
      <c r="I553" s="10">
        <v>1931226</v>
      </c>
      <c r="J553" s="56">
        <v>1675264</v>
      </c>
      <c r="K553" s="88">
        <f aca="true" t="shared" si="73" ref="K553:K582">(J553-I553)/I553*100</f>
        <v>-13.25386050104959</v>
      </c>
      <c r="L553" s="10">
        <v>141603</v>
      </c>
      <c r="M553" s="10">
        <v>160677</v>
      </c>
      <c r="N553" s="10">
        <v>1303664</v>
      </c>
      <c r="O553" s="56">
        <v>1418764</v>
      </c>
      <c r="P553" s="88">
        <f aca="true" t="shared" si="74" ref="P553:P582">(O553-N553)/N553*100</f>
        <v>8.82896206384467</v>
      </c>
      <c r="Q553" s="10">
        <f t="shared" si="68"/>
        <v>298855</v>
      </c>
      <c r="R553" s="10">
        <f t="shared" si="69"/>
        <v>284802</v>
      </c>
      <c r="S553" s="10">
        <f t="shared" si="70"/>
        <v>3234890</v>
      </c>
      <c r="T553" s="56">
        <f t="shared" si="71"/>
        <v>3094028</v>
      </c>
      <c r="U553" s="88">
        <f aca="true" t="shared" si="75" ref="U553:U582">(T553-S553)/S553*100</f>
        <v>-4.354460275310752</v>
      </c>
    </row>
    <row r="554" spans="1:21" ht="12.75">
      <c r="A554" s="51" t="s">
        <v>63</v>
      </c>
      <c r="B554" s="35">
        <v>338</v>
      </c>
      <c r="C554" s="10">
        <v>266</v>
      </c>
      <c r="D554" s="9">
        <v>6275</v>
      </c>
      <c r="E554" s="56">
        <v>3538</v>
      </c>
      <c r="F554" s="88">
        <f t="shared" si="72"/>
        <v>-43.61752988047809</v>
      </c>
      <c r="G554" s="35">
        <v>92</v>
      </c>
      <c r="H554" s="10">
        <v>203</v>
      </c>
      <c r="I554" s="10">
        <v>2223</v>
      </c>
      <c r="J554" s="56">
        <v>2042</v>
      </c>
      <c r="K554" s="88">
        <f t="shared" si="73"/>
        <v>-8.142150247413406</v>
      </c>
      <c r="L554" s="10">
        <v>300</v>
      </c>
      <c r="M554" s="10">
        <v>147</v>
      </c>
      <c r="N554" s="10">
        <v>5059</v>
      </c>
      <c r="O554" s="56">
        <v>1713</v>
      </c>
      <c r="P554" s="88">
        <f t="shared" si="74"/>
        <v>-66.13955327139752</v>
      </c>
      <c r="Q554" s="10">
        <f t="shared" si="68"/>
        <v>392</v>
      </c>
      <c r="R554" s="10">
        <f t="shared" si="69"/>
        <v>350</v>
      </c>
      <c r="S554" s="10">
        <f t="shared" si="70"/>
        <v>7282</v>
      </c>
      <c r="T554" s="56">
        <f t="shared" si="71"/>
        <v>3755</v>
      </c>
      <c r="U554" s="88">
        <f t="shared" si="75"/>
        <v>-48.43449601757759</v>
      </c>
    </row>
    <row r="555" spans="1:21" ht="12.75">
      <c r="A555" s="51" t="s">
        <v>64</v>
      </c>
      <c r="B555" s="35">
        <v>445516</v>
      </c>
      <c r="C555" s="10">
        <v>452473</v>
      </c>
      <c r="D555" s="9">
        <v>5501454</v>
      </c>
      <c r="E555" s="56">
        <v>4851456</v>
      </c>
      <c r="F555" s="88">
        <f t="shared" si="72"/>
        <v>-11.815021992367836</v>
      </c>
      <c r="G555" s="35">
        <v>400710</v>
      </c>
      <c r="H555" s="10">
        <v>391207</v>
      </c>
      <c r="I555" s="10">
        <v>5323458</v>
      </c>
      <c r="J555" s="56">
        <v>4594932</v>
      </c>
      <c r="K555" s="88">
        <f t="shared" si="73"/>
        <v>-13.685202362825066</v>
      </c>
      <c r="L555" s="10">
        <v>16902</v>
      </c>
      <c r="M555" s="10">
        <v>12418</v>
      </c>
      <c r="N555" s="10">
        <v>134003</v>
      </c>
      <c r="O555" s="56">
        <v>115834</v>
      </c>
      <c r="P555" s="88">
        <f t="shared" si="74"/>
        <v>-13.558651671977492</v>
      </c>
      <c r="Q555" s="10">
        <f t="shared" si="68"/>
        <v>417612</v>
      </c>
      <c r="R555" s="10">
        <f t="shared" si="69"/>
        <v>403625</v>
      </c>
      <c r="S555" s="10">
        <f t="shared" si="70"/>
        <v>5457461</v>
      </c>
      <c r="T555" s="56">
        <f t="shared" si="71"/>
        <v>4710766</v>
      </c>
      <c r="U555" s="88">
        <f t="shared" si="75"/>
        <v>-13.682095025507282</v>
      </c>
    </row>
    <row r="556" spans="1:21" ht="12.75">
      <c r="A556" s="51" t="s">
        <v>65</v>
      </c>
      <c r="B556" s="35">
        <v>67016</v>
      </c>
      <c r="C556" s="10">
        <v>76500</v>
      </c>
      <c r="D556" s="9">
        <v>1647168</v>
      </c>
      <c r="E556" s="56">
        <v>1377762</v>
      </c>
      <c r="F556" s="88">
        <f t="shared" si="72"/>
        <v>-16.355708707308544</v>
      </c>
      <c r="G556" s="35">
        <v>92784</v>
      </c>
      <c r="H556" s="10">
        <v>73635</v>
      </c>
      <c r="I556" s="10">
        <v>1502490</v>
      </c>
      <c r="J556" s="56">
        <v>1286622</v>
      </c>
      <c r="K556" s="88">
        <f t="shared" si="73"/>
        <v>-14.367350198670206</v>
      </c>
      <c r="L556" s="10">
        <v>8479</v>
      </c>
      <c r="M556" s="10">
        <v>11788</v>
      </c>
      <c r="N556" s="10">
        <v>123523</v>
      </c>
      <c r="O556" s="56">
        <v>105379</v>
      </c>
      <c r="P556" s="88">
        <f t="shared" si="74"/>
        <v>-14.688762416715914</v>
      </c>
      <c r="Q556" s="10">
        <f t="shared" si="68"/>
        <v>101263</v>
      </c>
      <c r="R556" s="10">
        <f t="shared" si="69"/>
        <v>85423</v>
      </c>
      <c r="S556" s="10">
        <f t="shared" si="70"/>
        <v>1626013</v>
      </c>
      <c r="T556" s="56">
        <f t="shared" si="71"/>
        <v>1392001</v>
      </c>
      <c r="U556" s="88">
        <f t="shared" si="75"/>
        <v>-14.391766855492547</v>
      </c>
    </row>
    <row r="557" spans="1:21" ht="12.75">
      <c r="A557" s="51" t="s">
        <v>66</v>
      </c>
      <c r="B557" s="35">
        <v>239</v>
      </c>
      <c r="C557" s="10">
        <v>0</v>
      </c>
      <c r="D557" s="9">
        <v>1743</v>
      </c>
      <c r="E557" s="56">
        <v>1512</v>
      </c>
      <c r="F557" s="88">
        <f t="shared" si="72"/>
        <v>-13.253012048192772</v>
      </c>
      <c r="G557" s="35">
        <v>344</v>
      </c>
      <c r="H557" s="10">
        <v>127</v>
      </c>
      <c r="I557" s="10">
        <v>1991</v>
      </c>
      <c r="J557" s="56">
        <v>2181</v>
      </c>
      <c r="K557" s="88">
        <f t="shared" si="73"/>
        <v>9.542943244600703</v>
      </c>
      <c r="L557" s="10">
        <v>0</v>
      </c>
      <c r="M557" s="10">
        <v>0</v>
      </c>
      <c r="N557" s="10">
        <v>0</v>
      </c>
      <c r="O557" s="56">
        <v>0</v>
      </c>
      <c r="P557" s="88" t="s">
        <v>380</v>
      </c>
      <c r="Q557" s="10">
        <f t="shared" si="68"/>
        <v>344</v>
      </c>
      <c r="R557" s="10">
        <f t="shared" si="69"/>
        <v>127</v>
      </c>
      <c r="S557" s="10">
        <f t="shared" si="70"/>
        <v>1991</v>
      </c>
      <c r="T557" s="56">
        <f t="shared" si="71"/>
        <v>2181</v>
      </c>
      <c r="U557" s="88">
        <f t="shared" si="75"/>
        <v>9.542943244600703</v>
      </c>
    </row>
    <row r="558" spans="1:21" ht="12.75">
      <c r="A558" s="51" t="s">
        <v>67</v>
      </c>
      <c r="B558" s="35">
        <v>39141</v>
      </c>
      <c r="C558" s="10">
        <v>34487</v>
      </c>
      <c r="D558" s="9">
        <v>478461</v>
      </c>
      <c r="E558" s="56">
        <v>417180</v>
      </c>
      <c r="F558" s="88">
        <f t="shared" si="72"/>
        <v>-12.807940459096981</v>
      </c>
      <c r="G558" s="35">
        <v>20975</v>
      </c>
      <c r="H558" s="10">
        <v>16393</v>
      </c>
      <c r="I558" s="10">
        <v>326653</v>
      </c>
      <c r="J558" s="56">
        <v>233840</v>
      </c>
      <c r="K558" s="88">
        <f t="shared" si="73"/>
        <v>-28.413331578157862</v>
      </c>
      <c r="L558" s="10">
        <v>23400</v>
      </c>
      <c r="M558" s="10">
        <v>25305</v>
      </c>
      <c r="N558" s="10">
        <v>151451</v>
      </c>
      <c r="O558" s="56">
        <v>193702</v>
      </c>
      <c r="P558" s="88">
        <f t="shared" si="74"/>
        <v>27.8974717895557</v>
      </c>
      <c r="Q558" s="10">
        <f t="shared" si="68"/>
        <v>44375</v>
      </c>
      <c r="R558" s="10">
        <f t="shared" si="69"/>
        <v>41698</v>
      </c>
      <c r="S558" s="10">
        <f t="shared" si="70"/>
        <v>478104</v>
      </c>
      <c r="T558" s="56">
        <f t="shared" si="71"/>
        <v>427542</v>
      </c>
      <c r="U558" s="88">
        <f t="shared" si="75"/>
        <v>-10.575523317102554</v>
      </c>
    </row>
    <row r="559" spans="1:21" ht="12.75">
      <c r="A559" s="51" t="s">
        <v>68</v>
      </c>
      <c r="B559" s="35">
        <v>400</v>
      </c>
      <c r="C559" s="10">
        <v>50</v>
      </c>
      <c r="D559" s="9">
        <v>3617</v>
      </c>
      <c r="E559" s="56">
        <v>188</v>
      </c>
      <c r="F559" s="88">
        <f t="shared" si="72"/>
        <v>-94.80232236660216</v>
      </c>
      <c r="G559" s="35">
        <v>26</v>
      </c>
      <c r="H559" s="10">
        <v>54</v>
      </c>
      <c r="I559" s="10">
        <v>1014</v>
      </c>
      <c r="J559" s="56">
        <v>134</v>
      </c>
      <c r="K559" s="88">
        <f t="shared" si="73"/>
        <v>-86.78500986193293</v>
      </c>
      <c r="L559" s="10">
        <v>0</v>
      </c>
      <c r="M559" s="10">
        <v>0</v>
      </c>
      <c r="N559" s="10">
        <v>3418</v>
      </c>
      <c r="O559" s="56">
        <v>68</v>
      </c>
      <c r="P559" s="88">
        <f t="shared" si="74"/>
        <v>-98.01053247513165</v>
      </c>
      <c r="Q559" s="10">
        <f t="shared" si="68"/>
        <v>26</v>
      </c>
      <c r="R559" s="10">
        <f t="shared" si="69"/>
        <v>54</v>
      </c>
      <c r="S559" s="10">
        <f t="shared" si="70"/>
        <v>4432</v>
      </c>
      <c r="T559" s="56">
        <f t="shared" si="71"/>
        <v>202</v>
      </c>
      <c r="U559" s="88">
        <f t="shared" si="75"/>
        <v>-95.44223826714801</v>
      </c>
    </row>
    <row r="560" spans="1:21" ht="12.75">
      <c r="A560" s="51" t="s">
        <v>69</v>
      </c>
      <c r="B560" s="35">
        <v>80797</v>
      </c>
      <c r="C560" s="10">
        <v>50197</v>
      </c>
      <c r="D560" s="9">
        <v>649428</v>
      </c>
      <c r="E560" s="56">
        <v>517509</v>
      </c>
      <c r="F560" s="88">
        <f t="shared" si="72"/>
        <v>-20.31310630277721</v>
      </c>
      <c r="G560" s="35">
        <v>56026</v>
      </c>
      <c r="H560" s="10">
        <v>48489</v>
      </c>
      <c r="I560" s="10">
        <v>615901</v>
      </c>
      <c r="J560" s="56">
        <v>501541</v>
      </c>
      <c r="K560" s="88">
        <f t="shared" si="73"/>
        <v>-18.56791919480566</v>
      </c>
      <c r="L560" s="10">
        <v>2252</v>
      </c>
      <c r="M560" s="10">
        <v>1927</v>
      </c>
      <c r="N560" s="10">
        <v>14035</v>
      </c>
      <c r="O560" s="56">
        <v>31428</v>
      </c>
      <c r="P560" s="88">
        <f t="shared" si="74"/>
        <v>123.9258995368721</v>
      </c>
      <c r="Q560" s="10">
        <f t="shared" si="68"/>
        <v>58278</v>
      </c>
      <c r="R560" s="10">
        <f t="shared" si="69"/>
        <v>50416</v>
      </c>
      <c r="S560" s="10">
        <f t="shared" si="70"/>
        <v>629936</v>
      </c>
      <c r="T560" s="56">
        <f t="shared" si="71"/>
        <v>532969</v>
      </c>
      <c r="U560" s="88">
        <f t="shared" si="75"/>
        <v>-15.393151050265425</v>
      </c>
    </row>
    <row r="561" spans="1:21" ht="12.75">
      <c r="A561" s="51" t="s">
        <v>70</v>
      </c>
      <c r="B561" s="35">
        <v>6183</v>
      </c>
      <c r="C561" s="10">
        <v>7965</v>
      </c>
      <c r="D561" s="9">
        <v>95019</v>
      </c>
      <c r="E561" s="56">
        <v>96979</v>
      </c>
      <c r="F561" s="88">
        <f t="shared" si="72"/>
        <v>2.0627453456677087</v>
      </c>
      <c r="G561" s="35">
        <v>1504</v>
      </c>
      <c r="H561" s="10">
        <v>1685</v>
      </c>
      <c r="I561" s="10">
        <v>50209</v>
      </c>
      <c r="J561" s="56">
        <v>33663</v>
      </c>
      <c r="K561" s="88">
        <f t="shared" si="73"/>
        <v>-32.95425122985919</v>
      </c>
      <c r="L561" s="10">
        <v>6392</v>
      </c>
      <c r="M561" s="10">
        <v>6253</v>
      </c>
      <c r="N561" s="10">
        <v>48399</v>
      </c>
      <c r="O561" s="56">
        <v>61726</v>
      </c>
      <c r="P561" s="88">
        <f t="shared" si="74"/>
        <v>27.535692886216655</v>
      </c>
      <c r="Q561" s="10">
        <f t="shared" si="68"/>
        <v>7896</v>
      </c>
      <c r="R561" s="10">
        <f t="shared" si="69"/>
        <v>7938</v>
      </c>
      <c r="S561" s="10">
        <f t="shared" si="70"/>
        <v>98608</v>
      </c>
      <c r="T561" s="56">
        <f t="shared" si="71"/>
        <v>95389</v>
      </c>
      <c r="U561" s="88">
        <f t="shared" si="75"/>
        <v>-3.2644410189842614</v>
      </c>
    </row>
    <row r="562" spans="1:21" ht="12.75">
      <c r="A562" s="51" t="s">
        <v>71</v>
      </c>
      <c r="B562" s="35">
        <v>81</v>
      </c>
      <c r="C562" s="10">
        <v>28</v>
      </c>
      <c r="D562" s="9">
        <v>774</v>
      </c>
      <c r="E562" s="56">
        <v>178</v>
      </c>
      <c r="F562" s="88">
        <f t="shared" si="72"/>
        <v>-77.00258397932816</v>
      </c>
      <c r="G562" s="35">
        <v>83</v>
      </c>
      <c r="H562" s="10">
        <v>50</v>
      </c>
      <c r="I562" s="10">
        <v>799</v>
      </c>
      <c r="J562" s="56">
        <v>444</v>
      </c>
      <c r="K562" s="88">
        <f t="shared" si="73"/>
        <v>-44.43053817271589</v>
      </c>
      <c r="L562" s="10">
        <v>0</v>
      </c>
      <c r="M562" s="10">
        <v>0</v>
      </c>
      <c r="N562" s="10">
        <v>0</v>
      </c>
      <c r="O562" s="56">
        <v>0</v>
      </c>
      <c r="P562" s="88" t="s">
        <v>380</v>
      </c>
      <c r="Q562" s="10">
        <f t="shared" si="68"/>
        <v>83</v>
      </c>
      <c r="R562" s="10">
        <f t="shared" si="69"/>
        <v>50</v>
      </c>
      <c r="S562" s="10">
        <f t="shared" si="70"/>
        <v>799</v>
      </c>
      <c r="T562" s="56">
        <f t="shared" si="71"/>
        <v>444</v>
      </c>
      <c r="U562" s="88">
        <f t="shared" si="75"/>
        <v>-44.43053817271589</v>
      </c>
    </row>
    <row r="563" spans="1:21" ht="12.75">
      <c r="A563" s="51" t="s">
        <v>62</v>
      </c>
      <c r="B563" s="35">
        <v>99881</v>
      </c>
      <c r="C563" s="10">
        <v>85890</v>
      </c>
      <c r="D563" s="9">
        <v>1201294</v>
      </c>
      <c r="E563" s="56">
        <v>1063105</v>
      </c>
      <c r="F563" s="88">
        <f t="shared" si="72"/>
        <v>-11.503345559038838</v>
      </c>
      <c r="G563" s="35">
        <v>63115</v>
      </c>
      <c r="H563" s="10">
        <v>41851</v>
      </c>
      <c r="I563" s="10">
        <v>782145</v>
      </c>
      <c r="J563" s="56">
        <v>624552</v>
      </c>
      <c r="K563" s="88">
        <f t="shared" si="73"/>
        <v>-20.148821510078054</v>
      </c>
      <c r="L563" s="10">
        <v>44074</v>
      </c>
      <c r="M563" s="10">
        <v>51846</v>
      </c>
      <c r="N563" s="10">
        <v>402262</v>
      </c>
      <c r="O563" s="56">
        <v>459473</v>
      </c>
      <c r="P563" s="88">
        <f t="shared" si="74"/>
        <v>14.222322764765252</v>
      </c>
      <c r="Q563" s="10">
        <f t="shared" si="68"/>
        <v>107189</v>
      </c>
      <c r="R563" s="10">
        <f t="shared" si="69"/>
        <v>93697</v>
      </c>
      <c r="S563" s="10">
        <f t="shared" si="70"/>
        <v>1184407</v>
      </c>
      <c r="T563" s="56">
        <f t="shared" si="71"/>
        <v>1084025</v>
      </c>
      <c r="U563" s="88">
        <f t="shared" si="75"/>
        <v>-8.475296076433185</v>
      </c>
    </row>
    <row r="564" spans="1:21" ht="12.75">
      <c r="A564" s="51" t="s">
        <v>72</v>
      </c>
      <c r="B564" s="35">
        <v>115</v>
      </c>
      <c r="C564" s="10">
        <v>0</v>
      </c>
      <c r="D564" s="9">
        <v>2682</v>
      </c>
      <c r="E564" s="56">
        <v>0</v>
      </c>
      <c r="F564" s="88">
        <f t="shared" si="72"/>
        <v>-100</v>
      </c>
      <c r="G564" s="35">
        <v>131</v>
      </c>
      <c r="H564" s="10">
        <v>0</v>
      </c>
      <c r="I564" s="10">
        <v>2628</v>
      </c>
      <c r="J564" s="56">
        <v>0</v>
      </c>
      <c r="K564" s="88">
        <f t="shared" si="73"/>
        <v>-100</v>
      </c>
      <c r="L564" s="10">
        <v>0</v>
      </c>
      <c r="M564" s="10">
        <v>0</v>
      </c>
      <c r="N564" s="10">
        <v>0</v>
      </c>
      <c r="O564" s="56">
        <v>0</v>
      </c>
      <c r="P564" s="88" t="s">
        <v>380</v>
      </c>
      <c r="Q564" s="10">
        <f t="shared" si="68"/>
        <v>131</v>
      </c>
      <c r="R564" s="10">
        <f t="shared" si="69"/>
        <v>0</v>
      </c>
      <c r="S564" s="10">
        <f t="shared" si="70"/>
        <v>2628</v>
      </c>
      <c r="T564" s="56">
        <f t="shared" si="71"/>
        <v>0</v>
      </c>
      <c r="U564" s="88">
        <f t="shared" si="75"/>
        <v>-100</v>
      </c>
    </row>
    <row r="565" spans="1:21" ht="12.75">
      <c r="A565" s="60" t="s">
        <v>381</v>
      </c>
      <c r="B565" s="61">
        <v>1050908</v>
      </c>
      <c r="C565" s="41">
        <v>982418</v>
      </c>
      <c r="D565" s="42">
        <v>12800616</v>
      </c>
      <c r="E565" s="57">
        <v>11391996</v>
      </c>
      <c r="F565" s="89">
        <f t="shared" si="72"/>
        <v>-11.004314167380695</v>
      </c>
      <c r="G565" s="61">
        <v>793042</v>
      </c>
      <c r="H565" s="41">
        <v>697819</v>
      </c>
      <c r="I565" s="41">
        <v>10540737</v>
      </c>
      <c r="J565" s="57">
        <v>8955215</v>
      </c>
      <c r="K565" s="89">
        <f t="shared" si="73"/>
        <v>-15.0418514379023</v>
      </c>
      <c r="L565" s="41">
        <v>243402</v>
      </c>
      <c r="M565" s="41">
        <v>270361</v>
      </c>
      <c r="N565" s="41">
        <v>2185814</v>
      </c>
      <c r="O565" s="57">
        <v>2388087</v>
      </c>
      <c r="P565" s="89">
        <f t="shared" si="74"/>
        <v>9.253898090139417</v>
      </c>
      <c r="Q565" s="41">
        <f t="shared" si="68"/>
        <v>1036444</v>
      </c>
      <c r="R565" s="41">
        <f t="shared" si="69"/>
        <v>968180</v>
      </c>
      <c r="S565" s="41">
        <f t="shared" si="70"/>
        <v>12726551</v>
      </c>
      <c r="T565" s="57">
        <f t="shared" si="71"/>
        <v>11343302</v>
      </c>
      <c r="U565" s="89">
        <f t="shared" si="75"/>
        <v>-10.869001350012269</v>
      </c>
    </row>
    <row r="566" spans="1:21" ht="12.75">
      <c r="A566" s="60"/>
      <c r="B566" s="54"/>
      <c r="C566" s="41"/>
      <c r="D566" s="42"/>
      <c r="E566" s="57"/>
      <c r="F566" s="88"/>
      <c r="G566" s="61"/>
      <c r="H566" s="41"/>
      <c r="I566" s="41"/>
      <c r="J566" s="57"/>
      <c r="K566" s="88"/>
      <c r="L566" s="41"/>
      <c r="M566" s="41"/>
      <c r="N566" s="41"/>
      <c r="O566" s="57"/>
      <c r="P566" s="88"/>
      <c r="Q566" s="41"/>
      <c r="R566" s="41"/>
      <c r="S566" s="41"/>
      <c r="T566" s="57"/>
      <c r="U566" s="88"/>
    </row>
    <row r="567" spans="1:21" ht="12.75">
      <c r="A567" s="15" t="s">
        <v>369</v>
      </c>
      <c r="B567" s="2"/>
      <c r="C567" s="3"/>
      <c r="D567" s="3"/>
      <c r="E567" s="5"/>
      <c r="F567" s="88"/>
      <c r="G567" s="2"/>
      <c r="H567" s="3"/>
      <c r="I567" s="3"/>
      <c r="J567" s="5"/>
      <c r="K567" s="88"/>
      <c r="L567" s="3"/>
      <c r="M567" s="3"/>
      <c r="N567" s="3"/>
      <c r="O567" s="5"/>
      <c r="P567" s="88"/>
      <c r="Q567" s="3"/>
      <c r="R567" s="3"/>
      <c r="S567" s="3"/>
      <c r="T567" s="5"/>
      <c r="U567" s="88"/>
    </row>
    <row r="568" spans="1:21" ht="12.75">
      <c r="A568" s="15" t="s">
        <v>370</v>
      </c>
      <c r="B568" s="2"/>
      <c r="C568" s="3"/>
      <c r="D568" s="3"/>
      <c r="E568" s="5"/>
      <c r="F568" s="88"/>
      <c r="G568" s="2"/>
      <c r="H568" s="3"/>
      <c r="I568" s="3"/>
      <c r="J568" s="5"/>
      <c r="K568" s="88"/>
      <c r="L568" s="3"/>
      <c r="M568" s="3"/>
      <c r="N568" s="3"/>
      <c r="O568" s="5"/>
      <c r="P568" s="88"/>
      <c r="Q568" s="3"/>
      <c r="R568" s="3"/>
      <c r="S568" s="3"/>
      <c r="T568" s="5"/>
      <c r="U568" s="88"/>
    </row>
    <row r="569" spans="1:21" ht="12.75">
      <c r="A569" s="51" t="s">
        <v>371</v>
      </c>
      <c r="B569" s="29">
        <v>56108</v>
      </c>
      <c r="C569" s="9">
        <v>47409</v>
      </c>
      <c r="D569" s="9">
        <v>680171</v>
      </c>
      <c r="E569" s="66">
        <v>497827</v>
      </c>
      <c r="F569" s="88">
        <f t="shared" si="72"/>
        <v>-26.808552555166276</v>
      </c>
      <c r="G569" s="29">
        <v>59828</v>
      </c>
      <c r="H569" s="9">
        <v>45669</v>
      </c>
      <c r="I569" s="9">
        <v>661923</v>
      </c>
      <c r="J569" s="66">
        <v>495805</v>
      </c>
      <c r="K569" s="88">
        <f t="shared" si="73"/>
        <v>-25.096272527167056</v>
      </c>
      <c r="L569" s="62">
        <v>212</v>
      </c>
      <c r="M569" s="9">
        <v>1537</v>
      </c>
      <c r="N569" s="9">
        <v>14806</v>
      </c>
      <c r="O569" s="66">
        <v>11437</v>
      </c>
      <c r="P569" s="88">
        <f t="shared" si="74"/>
        <v>-22.754288801837095</v>
      </c>
      <c r="Q569" s="62">
        <f t="shared" si="68"/>
        <v>60040</v>
      </c>
      <c r="R569" s="9">
        <f t="shared" si="69"/>
        <v>47206</v>
      </c>
      <c r="S569" s="9">
        <f t="shared" si="70"/>
        <v>676729</v>
      </c>
      <c r="T569" s="66">
        <f t="shared" si="71"/>
        <v>507242</v>
      </c>
      <c r="U569" s="88">
        <f t="shared" si="75"/>
        <v>-25.045032797471368</v>
      </c>
    </row>
    <row r="570" spans="1:21" ht="12.75">
      <c r="A570" s="60" t="s">
        <v>372</v>
      </c>
      <c r="B570" s="54">
        <v>56108</v>
      </c>
      <c r="C570" s="41">
        <v>47409</v>
      </c>
      <c r="D570" s="42">
        <v>680171</v>
      </c>
      <c r="E570" s="57">
        <v>497827</v>
      </c>
      <c r="F570" s="89">
        <f t="shared" si="72"/>
        <v>-26.808552555166276</v>
      </c>
      <c r="G570" s="61">
        <v>59828</v>
      </c>
      <c r="H570" s="41">
        <v>45669</v>
      </c>
      <c r="I570" s="41">
        <v>661923</v>
      </c>
      <c r="J570" s="57">
        <v>495805</v>
      </c>
      <c r="K570" s="89">
        <f t="shared" si="73"/>
        <v>-25.096272527167056</v>
      </c>
      <c r="L570" s="41">
        <v>212</v>
      </c>
      <c r="M570" s="41">
        <v>1537</v>
      </c>
      <c r="N570" s="41">
        <v>14806</v>
      </c>
      <c r="O570" s="57">
        <v>11437</v>
      </c>
      <c r="P570" s="89">
        <f t="shared" si="74"/>
        <v>-22.754288801837095</v>
      </c>
      <c r="Q570" s="41">
        <f t="shared" si="68"/>
        <v>60040</v>
      </c>
      <c r="R570" s="41">
        <f t="shared" si="69"/>
        <v>47206</v>
      </c>
      <c r="S570" s="41">
        <f t="shared" si="70"/>
        <v>676729</v>
      </c>
      <c r="T570" s="57">
        <f t="shared" si="71"/>
        <v>507242</v>
      </c>
      <c r="U570" s="89">
        <f t="shared" si="75"/>
        <v>-25.045032797471368</v>
      </c>
    </row>
    <row r="571" spans="1:21" ht="12.75">
      <c r="A571" s="15" t="s">
        <v>373</v>
      </c>
      <c r="B571" s="54">
        <v>1498207</v>
      </c>
      <c r="C571" s="41">
        <v>1401932</v>
      </c>
      <c r="D571" s="42">
        <v>19094895</v>
      </c>
      <c r="E571" s="57">
        <v>16656881</v>
      </c>
      <c r="F571" s="89">
        <f t="shared" si="72"/>
        <v>-12.767883772076255</v>
      </c>
      <c r="G571" s="61">
        <v>1259007</v>
      </c>
      <c r="H571" s="41">
        <v>1050038</v>
      </c>
      <c r="I571" s="41">
        <v>16526785</v>
      </c>
      <c r="J571" s="57">
        <v>13914974</v>
      </c>
      <c r="K571" s="89">
        <f t="shared" si="73"/>
        <v>-15.803503222193548</v>
      </c>
      <c r="L571" s="41">
        <v>270501</v>
      </c>
      <c r="M571" s="41">
        <v>297304</v>
      </c>
      <c r="N571" s="41">
        <v>2513189</v>
      </c>
      <c r="O571" s="57">
        <v>2685802</v>
      </c>
      <c r="P571" s="89">
        <f t="shared" si="74"/>
        <v>6.868285672108226</v>
      </c>
      <c r="Q571" s="41">
        <f t="shared" si="68"/>
        <v>1529508</v>
      </c>
      <c r="R571" s="41">
        <f t="shared" si="69"/>
        <v>1347342</v>
      </c>
      <c r="S571" s="41">
        <f t="shared" si="70"/>
        <v>19039974</v>
      </c>
      <c r="T571" s="57">
        <f t="shared" si="71"/>
        <v>16600776</v>
      </c>
      <c r="U571" s="89">
        <f t="shared" si="75"/>
        <v>-12.81093135946509</v>
      </c>
    </row>
    <row r="572" spans="1:21" ht="12.75">
      <c r="A572" s="15" t="s">
        <v>26</v>
      </c>
      <c r="B572" s="2"/>
      <c r="C572" s="3"/>
      <c r="D572" s="3"/>
      <c r="E572" s="5"/>
      <c r="F572" s="88"/>
      <c r="G572" s="2"/>
      <c r="H572" s="3"/>
      <c r="I572" s="3"/>
      <c r="J572" s="5"/>
      <c r="K572" s="88"/>
      <c r="L572" s="3"/>
      <c r="M572" s="3"/>
      <c r="N572" s="3"/>
      <c r="O572" s="5"/>
      <c r="P572" s="88"/>
      <c r="Q572" s="3"/>
      <c r="R572" s="3"/>
      <c r="S572" s="3"/>
      <c r="T572" s="5"/>
      <c r="U572" s="88"/>
    </row>
    <row r="573" spans="1:21" ht="12.75">
      <c r="A573" s="51" t="s">
        <v>60</v>
      </c>
      <c r="B573" s="68">
        <v>241</v>
      </c>
      <c r="C573" s="62">
        <v>402</v>
      </c>
      <c r="D573" s="9">
        <v>3755</v>
      </c>
      <c r="E573" s="66">
        <v>4996</v>
      </c>
      <c r="F573" s="88">
        <f t="shared" si="72"/>
        <v>33.04926764314248</v>
      </c>
      <c r="G573" s="68">
        <v>4</v>
      </c>
      <c r="H573" s="62">
        <v>33</v>
      </c>
      <c r="I573" s="62">
        <v>178</v>
      </c>
      <c r="J573" s="63">
        <v>954</v>
      </c>
      <c r="K573" s="88">
        <f t="shared" si="73"/>
        <v>435.9550561797753</v>
      </c>
      <c r="L573" s="62">
        <v>246</v>
      </c>
      <c r="M573" s="62">
        <v>360</v>
      </c>
      <c r="N573" s="9">
        <v>3672</v>
      </c>
      <c r="O573" s="66">
        <v>4434</v>
      </c>
      <c r="P573" s="88">
        <f t="shared" si="74"/>
        <v>20.751633986928105</v>
      </c>
      <c r="Q573" s="62">
        <f t="shared" si="68"/>
        <v>250</v>
      </c>
      <c r="R573" s="62">
        <f t="shared" si="69"/>
        <v>393</v>
      </c>
      <c r="S573" s="9">
        <f t="shared" si="70"/>
        <v>3850</v>
      </c>
      <c r="T573" s="66">
        <f t="shared" si="71"/>
        <v>5388</v>
      </c>
      <c r="U573" s="88">
        <f t="shared" si="75"/>
        <v>39.94805194805195</v>
      </c>
    </row>
    <row r="574" spans="1:21" ht="12.75">
      <c r="A574" s="60" t="s">
        <v>27</v>
      </c>
      <c r="B574" s="54">
        <v>1916213</v>
      </c>
      <c r="C574" s="41">
        <v>1816112</v>
      </c>
      <c r="D574" s="42">
        <v>23853770</v>
      </c>
      <c r="E574" s="57">
        <v>20736410</v>
      </c>
      <c r="F574" s="89">
        <f t="shared" si="72"/>
        <v>-13.068626049467232</v>
      </c>
      <c r="G574" s="61">
        <v>1617398</v>
      </c>
      <c r="H574" s="41">
        <v>1405776</v>
      </c>
      <c r="I574" s="41">
        <v>20304293</v>
      </c>
      <c r="J574" s="57">
        <v>17111223</v>
      </c>
      <c r="K574" s="89">
        <f t="shared" si="73"/>
        <v>-15.726083149016812</v>
      </c>
      <c r="L574" s="41">
        <v>377472</v>
      </c>
      <c r="M574" s="41">
        <v>410499</v>
      </c>
      <c r="N574" s="41">
        <v>3531232</v>
      </c>
      <c r="O574" s="57">
        <v>3667687</v>
      </c>
      <c r="P574" s="89">
        <f t="shared" si="74"/>
        <v>3.86423208670515</v>
      </c>
      <c r="Q574" s="41">
        <f t="shared" si="68"/>
        <v>1994870</v>
      </c>
      <c r="R574" s="41">
        <f t="shared" si="69"/>
        <v>1816275</v>
      </c>
      <c r="S574" s="41">
        <f t="shared" si="70"/>
        <v>23835525</v>
      </c>
      <c r="T574" s="57">
        <f t="shared" si="71"/>
        <v>20778910</v>
      </c>
      <c r="U574" s="89">
        <f t="shared" si="75"/>
        <v>-12.823778792369792</v>
      </c>
    </row>
    <row r="575" spans="1:21" ht="12.75">
      <c r="A575" s="2"/>
      <c r="B575" s="2"/>
      <c r="C575" s="3"/>
      <c r="D575" s="3"/>
      <c r="E575" s="3"/>
      <c r="F575" s="88"/>
      <c r="G575" s="2"/>
      <c r="H575" s="3"/>
      <c r="I575" s="3"/>
      <c r="J575" s="3"/>
      <c r="K575" s="88"/>
      <c r="L575" s="2"/>
      <c r="M575" s="3"/>
      <c r="N575" s="3"/>
      <c r="O575" s="5"/>
      <c r="P575" s="88"/>
      <c r="Q575" s="2"/>
      <c r="R575" s="3"/>
      <c r="S575" s="3"/>
      <c r="T575" s="5"/>
      <c r="U575" s="88"/>
    </row>
    <row r="576" spans="1:21" ht="12.75">
      <c r="A576" s="80" t="s">
        <v>412</v>
      </c>
      <c r="B576" s="2"/>
      <c r="F576" s="88"/>
      <c r="G576" s="2"/>
      <c r="K576" s="88"/>
      <c r="L576" s="2"/>
      <c r="O576" s="5"/>
      <c r="P576" s="88"/>
      <c r="Q576" s="2"/>
      <c r="T576" s="5"/>
      <c r="U576" s="88"/>
    </row>
    <row r="577" spans="1:21" ht="12.75">
      <c r="A577" s="81" t="s">
        <v>62</v>
      </c>
      <c r="B577" s="35">
        <v>56108</v>
      </c>
      <c r="C577" s="10">
        <v>47409</v>
      </c>
      <c r="D577" s="9">
        <v>680171</v>
      </c>
      <c r="E577" s="56">
        <v>497827</v>
      </c>
      <c r="F577" s="88">
        <f t="shared" si="72"/>
        <v>-26.808552555166276</v>
      </c>
      <c r="G577" s="35">
        <v>59828</v>
      </c>
      <c r="H577" s="10">
        <v>45669</v>
      </c>
      <c r="I577" s="10">
        <v>661923</v>
      </c>
      <c r="J577" s="56">
        <v>495805</v>
      </c>
      <c r="K577" s="88">
        <f t="shared" si="73"/>
        <v>-25.096272527167056</v>
      </c>
      <c r="L577" s="10">
        <v>212</v>
      </c>
      <c r="M577" s="10">
        <v>1537</v>
      </c>
      <c r="N577" s="10">
        <v>14806</v>
      </c>
      <c r="O577" s="56">
        <v>11437</v>
      </c>
      <c r="P577" s="88">
        <f t="shared" si="74"/>
        <v>-22.754288801837095</v>
      </c>
      <c r="Q577" s="10">
        <f t="shared" si="68"/>
        <v>60040</v>
      </c>
      <c r="R577" s="10">
        <f t="shared" si="69"/>
        <v>47206</v>
      </c>
      <c r="S577" s="10">
        <f t="shared" si="70"/>
        <v>676729</v>
      </c>
      <c r="T577" s="56">
        <f t="shared" si="71"/>
        <v>507242</v>
      </c>
      <c r="U577" s="88">
        <f t="shared" si="75"/>
        <v>-25.045032797471368</v>
      </c>
    </row>
    <row r="578" spans="1:21" ht="12.75">
      <c r="A578" s="60" t="s">
        <v>87</v>
      </c>
      <c r="B578" s="61">
        <v>56108</v>
      </c>
      <c r="C578" s="41">
        <v>47409</v>
      </c>
      <c r="D578" s="42">
        <v>680171</v>
      </c>
      <c r="E578" s="57">
        <v>497827</v>
      </c>
      <c r="F578" s="89">
        <f t="shared" si="72"/>
        <v>-26.808552555166276</v>
      </c>
      <c r="G578" s="61">
        <v>59828</v>
      </c>
      <c r="H578" s="41">
        <v>45669</v>
      </c>
      <c r="I578" s="41">
        <v>661923</v>
      </c>
      <c r="J578" s="57">
        <v>495805</v>
      </c>
      <c r="K578" s="89">
        <f t="shared" si="73"/>
        <v>-25.096272527167056</v>
      </c>
      <c r="L578" s="41">
        <v>212</v>
      </c>
      <c r="M578" s="41">
        <v>1537</v>
      </c>
      <c r="N578" s="41">
        <v>14806</v>
      </c>
      <c r="O578" s="57">
        <v>11437</v>
      </c>
      <c r="P578" s="89">
        <f t="shared" si="74"/>
        <v>-22.754288801837095</v>
      </c>
      <c r="Q578" s="41">
        <f t="shared" si="68"/>
        <v>60040</v>
      </c>
      <c r="R578" s="41">
        <f t="shared" si="69"/>
        <v>47206</v>
      </c>
      <c r="S578" s="41">
        <f t="shared" si="70"/>
        <v>676729</v>
      </c>
      <c r="T578" s="57">
        <f t="shared" si="71"/>
        <v>507242</v>
      </c>
      <c r="U578" s="89">
        <f t="shared" si="75"/>
        <v>-25.045032797471368</v>
      </c>
    </row>
    <row r="579" spans="1:21" ht="12.75">
      <c r="A579" s="15" t="s">
        <v>25</v>
      </c>
      <c r="B579" s="61">
        <v>1498207</v>
      </c>
      <c r="C579" s="41">
        <v>1401932</v>
      </c>
      <c r="D579" s="42">
        <v>19094895</v>
      </c>
      <c r="E579" s="57">
        <v>16656881</v>
      </c>
      <c r="F579" s="89">
        <f t="shared" si="72"/>
        <v>-12.767883772076255</v>
      </c>
      <c r="G579" s="61">
        <v>1259007</v>
      </c>
      <c r="H579" s="41">
        <v>1050038</v>
      </c>
      <c r="I579" s="41">
        <v>16526785</v>
      </c>
      <c r="J579" s="57">
        <v>13914974</v>
      </c>
      <c r="K579" s="89">
        <f t="shared" si="73"/>
        <v>-15.803503222193548</v>
      </c>
      <c r="L579" s="41">
        <v>270501</v>
      </c>
      <c r="M579" s="41">
        <v>297304</v>
      </c>
      <c r="N579" s="41">
        <v>2513189</v>
      </c>
      <c r="O579" s="57">
        <v>2685802</v>
      </c>
      <c r="P579" s="89">
        <f t="shared" si="74"/>
        <v>6.868285672108226</v>
      </c>
      <c r="Q579" s="41">
        <f t="shared" si="68"/>
        <v>1529508</v>
      </c>
      <c r="R579" s="41">
        <f t="shared" si="69"/>
        <v>1347342</v>
      </c>
      <c r="S579" s="41">
        <f t="shared" si="70"/>
        <v>19039974</v>
      </c>
      <c r="T579" s="57">
        <f t="shared" si="71"/>
        <v>16600776</v>
      </c>
      <c r="U579" s="89">
        <f t="shared" si="75"/>
        <v>-12.81093135946509</v>
      </c>
    </row>
    <row r="580" spans="1:21" ht="12.75">
      <c r="A580" s="15" t="s">
        <v>26</v>
      </c>
      <c r="B580" s="2"/>
      <c r="C580" s="3"/>
      <c r="D580" s="3"/>
      <c r="E580" s="5"/>
      <c r="F580" s="88"/>
      <c r="G580" s="2"/>
      <c r="H580" s="3"/>
      <c r="I580" s="3"/>
      <c r="J580" s="5"/>
      <c r="K580" s="88"/>
      <c r="L580" s="3"/>
      <c r="M580" s="3"/>
      <c r="N580" s="3"/>
      <c r="O580" s="5"/>
      <c r="P580" s="88"/>
      <c r="Q580" s="3"/>
      <c r="R580" s="3"/>
      <c r="S580" s="3"/>
      <c r="T580" s="5"/>
      <c r="U580" s="88"/>
    </row>
    <row r="581" spans="1:21" ht="12.75">
      <c r="A581" s="51" t="s">
        <v>60</v>
      </c>
      <c r="B581" s="35">
        <v>241</v>
      </c>
      <c r="C581" s="10">
        <v>402</v>
      </c>
      <c r="D581" s="9">
        <v>3755</v>
      </c>
      <c r="E581" s="56">
        <v>4996</v>
      </c>
      <c r="F581" s="88">
        <f t="shared" si="72"/>
        <v>33.04926764314248</v>
      </c>
      <c r="G581" s="35">
        <v>4</v>
      </c>
      <c r="H581" s="10">
        <v>33</v>
      </c>
      <c r="I581" s="10">
        <v>178</v>
      </c>
      <c r="J581" s="56">
        <v>954</v>
      </c>
      <c r="K581" s="88">
        <f t="shared" si="73"/>
        <v>435.9550561797753</v>
      </c>
      <c r="L581" s="10">
        <v>246</v>
      </c>
      <c r="M581" s="10">
        <v>360</v>
      </c>
      <c r="N581" s="10">
        <v>3672</v>
      </c>
      <c r="O581" s="56">
        <v>4434</v>
      </c>
      <c r="P581" s="88">
        <f t="shared" si="74"/>
        <v>20.751633986928105</v>
      </c>
      <c r="Q581" s="10">
        <f t="shared" si="68"/>
        <v>250</v>
      </c>
      <c r="R581" s="10">
        <f t="shared" si="69"/>
        <v>393</v>
      </c>
      <c r="S581" s="10">
        <f t="shared" si="70"/>
        <v>3850</v>
      </c>
      <c r="T581" s="56">
        <f t="shared" si="71"/>
        <v>5388</v>
      </c>
      <c r="U581" s="88">
        <f t="shared" si="75"/>
        <v>39.94805194805195</v>
      </c>
    </row>
    <row r="582" spans="1:21" ht="12.75">
      <c r="A582" s="18" t="s">
        <v>27</v>
      </c>
      <c r="B582" s="39">
        <v>1916213</v>
      </c>
      <c r="C582" s="34">
        <v>1816112</v>
      </c>
      <c r="D582" s="53">
        <v>23853770</v>
      </c>
      <c r="E582" s="59">
        <v>20736410</v>
      </c>
      <c r="F582" s="34">
        <f t="shared" si="72"/>
        <v>-13.068626049467232</v>
      </c>
      <c r="G582" s="39">
        <v>1617398</v>
      </c>
      <c r="H582" s="34">
        <v>1405776</v>
      </c>
      <c r="I582" s="34">
        <v>20304293</v>
      </c>
      <c r="J582" s="59">
        <v>17111223</v>
      </c>
      <c r="K582" s="34">
        <f t="shared" si="73"/>
        <v>-15.726083149016812</v>
      </c>
      <c r="L582" s="34">
        <v>377472</v>
      </c>
      <c r="M582" s="34">
        <v>410499</v>
      </c>
      <c r="N582" s="34">
        <v>3531232</v>
      </c>
      <c r="O582" s="59">
        <v>3667687</v>
      </c>
      <c r="P582" s="34">
        <f t="shared" si="74"/>
        <v>3.86423208670515</v>
      </c>
      <c r="Q582" s="34">
        <f t="shared" si="68"/>
        <v>1994870</v>
      </c>
      <c r="R582" s="34">
        <f t="shared" si="69"/>
        <v>1816275</v>
      </c>
      <c r="S582" s="34">
        <f t="shared" si="70"/>
        <v>23835525</v>
      </c>
      <c r="T582" s="59">
        <f t="shared" si="71"/>
        <v>20778910</v>
      </c>
      <c r="U582" s="34">
        <f t="shared" si="75"/>
        <v>-12.823778792369792</v>
      </c>
    </row>
    <row r="584" ht="12.75">
      <c r="A584" s="82" t="s">
        <v>410</v>
      </c>
    </row>
  </sheetData>
  <sheetProtection/>
  <mergeCells count="25">
    <mergeCell ref="A35:O35"/>
    <mergeCell ref="N6:O6"/>
    <mergeCell ref="A37:J37"/>
    <mergeCell ref="A4:A5"/>
    <mergeCell ref="B4:E4"/>
    <mergeCell ref="G4:J4"/>
    <mergeCell ref="L4:O4"/>
    <mergeCell ref="B5:C5"/>
    <mergeCell ref="B6:C6"/>
    <mergeCell ref="D6:E6"/>
    <mergeCell ref="G6:H6"/>
    <mergeCell ref="I6:J6"/>
    <mergeCell ref="L6:M6"/>
    <mergeCell ref="Q6:R6"/>
    <mergeCell ref="S6:T6"/>
    <mergeCell ref="T3:U3"/>
    <mergeCell ref="A1:U1"/>
    <mergeCell ref="D5:E5"/>
    <mergeCell ref="G5:H5"/>
    <mergeCell ref="I5:J5"/>
    <mergeCell ref="L5:M5"/>
    <mergeCell ref="N5:O5"/>
    <mergeCell ref="Q4:T4"/>
    <mergeCell ref="Q5:R5"/>
    <mergeCell ref="S5:T5"/>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1" manualBreakCount="11">
    <brk id="37" max="255" man="1"/>
    <brk id="92" max="255" man="1"/>
    <brk id="131" max="255" man="1"/>
    <brk id="216" max="12" man="1"/>
    <brk id="255" max="255" man="1"/>
    <brk id="304" max="255" man="1"/>
    <brk id="350" max="255" man="1"/>
    <brk id="409" max="255" man="1"/>
    <brk id="468" max="255" man="1"/>
    <brk id="500" max="255" man="1"/>
    <brk id="53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2020-01-10T10:57:01Z</cp:lastPrinted>
  <dcterms:created xsi:type="dcterms:W3CDTF">2020-01-08T09:45:39Z</dcterms:created>
  <dcterms:modified xsi:type="dcterms:W3CDTF">2020-01-10T10:57:02Z</dcterms:modified>
  <cp:category/>
  <cp:version/>
  <cp:contentType/>
  <cp:contentStatus/>
</cp:coreProperties>
</file>