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d\Downloads\"/>
    </mc:Choice>
  </mc:AlternateContent>
  <xr:revisionPtr revIDLastSave="0" documentId="13_ncr:1_{441E65D9-9761-4236-96D4-87063ACA8B8D}" xr6:coauthVersionLast="47" xr6:coauthVersionMax="47" xr10:uidLastSave="{00000000-0000-0000-0000-000000000000}"/>
  <bookViews>
    <workbookView xWindow="-110" yWindow="-110" windowWidth="19420" windowHeight="10300" xr2:uid="{00000000-000D-0000-FFFF-FFFF00000000}"/>
  </bookViews>
  <sheets>
    <sheet name="Jan_Feb_2023" sheetId="1" r:id="rId1"/>
  </sheets>
  <definedNames>
    <definedName name="_xlnm.Print_Area" localSheetId="0">Jan_Feb_2023!$A$1:$F$66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14" i="1"/>
  <c r="A5" i="1" l="1"/>
  <c r="A6" i="1" s="1"/>
  <c r="A7" i="1" s="1"/>
  <c r="A30" i="1"/>
  <c r="A31" i="1" s="1"/>
  <c r="A32" i="1" s="1"/>
  <c r="A33" i="1" s="1"/>
  <c r="A34" i="1" s="1"/>
  <c r="A35" i="1" s="1"/>
  <c r="A36" i="1" s="1"/>
  <c r="A37" i="1" s="1"/>
  <c r="A38" i="1" s="1"/>
  <c r="A39" i="1" s="1"/>
  <c r="A40" i="1" s="1"/>
  <c r="A41" i="1" s="1"/>
  <c r="A42" i="1" s="1"/>
  <c r="A43" i="1" s="1"/>
  <c r="A44" i="1" s="1"/>
  <c r="A45" i="1" s="1"/>
  <c r="A46" i="1" s="1"/>
  <c r="A47" i="1" s="1"/>
  <c r="A48" i="1" s="1"/>
  <c r="A51" i="1"/>
  <c r="A52" i="1" s="1"/>
  <c r="A53" i="1" s="1"/>
  <c r="A54" i="1" s="1"/>
  <c r="A55" i="1" s="1"/>
  <c r="A56" i="1" s="1"/>
  <c r="A57" i="1" s="1"/>
  <c r="A58" i="1" s="1"/>
</calcChain>
</file>

<file path=xl/sharedStrings.xml><?xml version="1.0" encoding="utf-8"?>
<sst xmlns="http://schemas.openxmlformats.org/spreadsheetml/2006/main" count="191" uniqueCount="175">
  <si>
    <t>Status</t>
  </si>
  <si>
    <t>Subject</t>
  </si>
  <si>
    <t>S.N.</t>
  </si>
  <si>
    <t>Other Automotive Industry related updates</t>
  </si>
  <si>
    <t>Draft Standard under review</t>
  </si>
  <si>
    <t>Final Standard Published</t>
  </si>
  <si>
    <t>Standard</t>
  </si>
  <si>
    <t>Title of Standard</t>
  </si>
  <si>
    <t>Information on various IS and AIS</t>
  </si>
  <si>
    <t>Representation by</t>
  </si>
  <si>
    <t>Date of Meeting</t>
  </si>
  <si>
    <t>Description</t>
  </si>
  <si>
    <t xml:space="preserve">Update on Standard formulation Meetings </t>
  </si>
  <si>
    <t>Notification</t>
  </si>
  <si>
    <t>Implementation Date</t>
  </si>
  <si>
    <t>Issued by</t>
  </si>
  <si>
    <t xml:space="preserve">Update related to Quality Control Order (QCO) </t>
  </si>
  <si>
    <t>Draft / Final Notification</t>
  </si>
  <si>
    <t>Update on CMVR Notifications issued by MoRTH &amp; Other Notifications issued by other Ministries</t>
  </si>
  <si>
    <t>Automotive Vehicle Noise Emitted by Stationary Vehicles Method of Measurement Non-Original Replacement Exhaust Silencing Systems RESS for Two and Three Wheeled Vehicles</t>
  </si>
  <si>
    <t>Ministry of Road Transport &amp; Highways (MoRTH)</t>
  </si>
  <si>
    <t>Registration Renewal</t>
  </si>
  <si>
    <t>Draft Notification</t>
  </si>
  <si>
    <t>E-Waste Management Rules</t>
  </si>
  <si>
    <t>Ministry of Environment, Forest and Climate Change (MoEFCC)</t>
  </si>
  <si>
    <t>-</t>
  </si>
  <si>
    <t>Final Notification</t>
  </si>
  <si>
    <t xml:space="preserve">Conformity Factor for pollutants for M&amp;N Vehicles </t>
  </si>
  <si>
    <t>Representatives from OEMs, Testing centres - ARAI, ICAT, Autoliv, Denso and ACMA Secretariat</t>
  </si>
  <si>
    <t>Uniform provisions concerning the approval of retro-reflective devices and markings for power-driven vehicles and their trailers</t>
  </si>
  <si>
    <t>Draft AIS-200/D1</t>
  </si>
  <si>
    <t>Automotive Vehicles - Installation Requirements of Lighting and Light-signalling Devices for Two and Three Wheeled Motor Vehicles, and E-Rickshaw/E-Cart vehicles, their Trailers and Semi-Trailers</t>
  </si>
  <si>
    <t>Draft AIS-009 (Rev.3)/D0</t>
  </si>
  <si>
    <t>Retro Reflective Devices</t>
  </si>
  <si>
    <t>Lighting and Light-Signalling Devices</t>
  </si>
  <si>
    <t>Provisions concerning the Approval of Filament Light Sources for use in Approved Lamp of Power-driven Vehicles and their Trailers</t>
  </si>
  <si>
    <t>Draft AIS-034 (Rev.3)(Part1)/D0</t>
  </si>
  <si>
    <t>Filament Light Sources</t>
  </si>
  <si>
    <t>Uniform provisions concerning the approval of road illumination devices (lamps) and systems for power-driven vehicles</t>
  </si>
  <si>
    <t>Draft AIS-199/D1</t>
  </si>
  <si>
    <t>Illumination Devices (Lamps)</t>
  </si>
  <si>
    <t>Draft AIS-185/D3</t>
  </si>
  <si>
    <t>Draft AIS - 191 (Part 1)</t>
  </si>
  <si>
    <t>5th Panel meeting, AIS 188 LDWS (Lane Departure Warning System)</t>
  </si>
  <si>
    <t>Full Frontal Crash</t>
  </si>
  <si>
    <t>QCO</t>
  </si>
  <si>
    <t xml:space="preserve"> IS 17871 : 2022
ISO 23500-4 : 2019</t>
  </si>
  <si>
    <t>IS 19025 : 2023
ISO 5841-3:2013</t>
  </si>
  <si>
    <t>Statutory Plates and Inscriptions for Motor Vehicles their Location and Method of attachment - Vehicle Identification Numbering System</t>
  </si>
  <si>
    <t>Statutory Plates and Inscriptions</t>
  </si>
  <si>
    <t>Road vehicles Functional safety Part 4: Product development at the system level</t>
  </si>
  <si>
    <t>Vehicles Functional Safety-Part 4</t>
  </si>
  <si>
    <t>Vehicles Functional Safety-Part 7</t>
  </si>
  <si>
    <t>Vehicles Functional Safety-Part 8</t>
  </si>
  <si>
    <t>Vehicles Functional Safety-Part 9</t>
  </si>
  <si>
    <t>Vehicles Functional Safety-Part 10</t>
  </si>
  <si>
    <t>Vehicles Functional Safety-Part 11</t>
  </si>
  <si>
    <t>Vehicles Functional Safety-Part 12</t>
  </si>
  <si>
    <t>IS/ISO 26262-4 : 2018</t>
  </si>
  <si>
    <t>Road vehicles Functional safety Part 7: Production, operation, service and decommissioning</t>
  </si>
  <si>
    <t xml:space="preserve"> IS/ISO 26262-7 : 2018</t>
  </si>
  <si>
    <t>Road vehicles Functional safety Part 8: Supporting processes</t>
  </si>
  <si>
    <t>IS/ISO 26262-8 : 2018</t>
  </si>
  <si>
    <t>Road vehicles Functional safety Part 9: Automotive safety integrity level (ASIL)-oriented and safety-oriented analyses</t>
  </si>
  <si>
    <t>IS/ISO 26262-9 : 2018</t>
  </si>
  <si>
    <t>Road vehicles Functional safety Part 10: Guidelines on ISO 26262</t>
  </si>
  <si>
    <t xml:space="preserve"> IS/ISO 26262-10 : 2018
IEC 60034-1: 2017</t>
  </si>
  <si>
    <t>Road vehicles Functional safety Part 11: Guidelines on application of ISO 26262 to semiconductors</t>
  </si>
  <si>
    <t xml:space="preserve"> IS/ISO 26262-11 : 2018
IEC TS 61496-4-3: 20</t>
  </si>
  <si>
    <t>Road vehicles Functional safety Part 12: Adaptation of ISO 26262 for motorcycles</t>
  </si>
  <si>
    <t xml:space="preserve"> IS/ISO 26262-12 : 2018</t>
  </si>
  <si>
    <t>Industrial Trucks Safety Requirements and Verification Part 6: Burden and Personnel Carriers</t>
  </si>
  <si>
    <t>Industrial Trucks Safety Requirements and Verification-Part 6</t>
  </si>
  <si>
    <t xml:space="preserve"> IS/ISO 3691-6 : 2021
ISO 18314-1: 2015</t>
  </si>
  <si>
    <t xml:space="preserve"> IS/ISO 22915-9 : 2014</t>
  </si>
  <si>
    <t>Industrial Trucks Verification of Stability Part 9: Counterbalanced Trucks with Mast Handling Freight Containers of 6 M 20 Ft Length and Longer</t>
  </si>
  <si>
    <t>Industrial Trucks Safety Requirements and Verification-Part 9</t>
  </si>
  <si>
    <t>Industrial Trucks Verification of Stability Part 12: Industrial Variable-Reach Trucks Handling Freight Containers of 6 M 20 Ft Length and Longer</t>
  </si>
  <si>
    <t>Industrial Trucks Safety Requirements and Verification-Part 12</t>
  </si>
  <si>
    <t xml:space="preserve"> IS/ISO 22816-12 : 2022</t>
  </si>
  <si>
    <t>Industrial Trucks Verification of Stability Part 15: Counterbalanced Trucks with Articulated Steering</t>
  </si>
  <si>
    <t>Industrial Trucks Safety Requirements and Verification-Part 15</t>
  </si>
  <si>
    <t xml:space="preserve"> IS/ISO 22915-15 : 2020
ISO 536:2019</t>
  </si>
  <si>
    <t>Industrial Trucks Verification of Stability Part 17: Towing Tractors Burden and Personnel Carriers</t>
  </si>
  <si>
    <t>IS/ISO 22915-17 : 2020</t>
  </si>
  <si>
    <t>Industrial Trucks Safety Requirements and Verification-Part 17</t>
  </si>
  <si>
    <t>Industrial Trucks Verification of Stability Part 20: Additional Stability Test for Trucks Operating in the Special Condition of Offset Load Offset by Utilization</t>
  </si>
  <si>
    <t>Industrial Trucks Safety Requirements and Verification-Part 20</t>
  </si>
  <si>
    <t xml:space="preserve"> IS/ISO 22915-20 : 2008</t>
  </si>
  <si>
    <t>Electrically propelled road vehicles - Test specification for lithium-ion traction battery packs and systems - Part 4: Performance testing</t>
  </si>
  <si>
    <t>IS 17855 : 2022
ISO 18122 : 2015</t>
  </si>
  <si>
    <t>Test specification for lithium-ion traction battery</t>
  </si>
  <si>
    <t>Electric Traction Motor - Performance and Functional Requirements</t>
  </si>
  <si>
    <t>Electric Traction Motor</t>
  </si>
  <si>
    <t xml:space="preserve"> IS 18073 : 2023</t>
  </si>
  <si>
    <t>Road Vehicles Airbag Components Part 2: Testing of Airbag Modules</t>
  </si>
  <si>
    <t>Testing of Airbag Modules</t>
  </si>
  <si>
    <t xml:space="preserve"> IS/ISO 12097-2 : 1996
ISO 11620 : 2014</t>
  </si>
  <si>
    <t>Road Vehicles Airbag Components Part 3: Testing of Inflator Assemblies</t>
  </si>
  <si>
    <t>Testing of Inflator Assemblies</t>
  </si>
  <si>
    <t>IS/ISO 12097-3 : 2002</t>
  </si>
  <si>
    <t>Road vehicles Airbag components Part 1: Vocabulary</t>
  </si>
  <si>
    <t xml:space="preserve">Road vehicles Airbag components </t>
  </si>
  <si>
    <t xml:space="preserve"> IS/ISO 12097-1 : 2002</t>
  </si>
  <si>
    <t>Draft AIS 189/DF</t>
  </si>
  <si>
    <t>Draft AIS 190/DF</t>
  </si>
  <si>
    <t>Draft AIS 188/DF</t>
  </si>
  <si>
    <t>5th Panel Meeting on ELKS (Emergency Lane Keeping System) &amp; ALKS (Automated Lane Keeping System)</t>
  </si>
  <si>
    <t xml:space="preserve">Meeting to sensitise Fastener Manufacturers in ACMA  Membership about the QCO on Fasteners </t>
  </si>
  <si>
    <t>Meeting on Safety requirement of REESS (Rechargeable Electrical Energy Storage System)</t>
  </si>
  <si>
    <t xml:space="preserve">Representatives from ARAI, ICAT, SIAM and ACMA - Valeo </t>
  </si>
  <si>
    <t>The Provisional agenda of 125th GRSG session scheduled from 27 to 31 March, 2023 was reviewed. 
- Status of Amendment to standards related to safety glazing, Immobilisers &amp; VAS (Vehicle Alert System), Radiation based heater (new proposal from Korea, mainly for EV), EDR (Event Data Recorder), Reversing motion, Moving off, Vulnerable users in front &amp; side of the vehicles etc. was shared. 
It was noted that the Standards are under review. 
Further, the standard on Accident Emergency Call System and 3D-H point machine were also under formulation. The panel was trying to harmonise the standard based on ISO &amp; UNECE. 
- ACMA and SIAM were requested to confirm nomination of participants to iGRSG by 20th Feb'23</t>
  </si>
  <si>
    <t>Representatives from ARAI, ICAT, BIS, SIAM, ACMA - Valeo, Denso, Bosch, Continental, SGIPL, UNO Minda</t>
  </si>
  <si>
    <t>The Panel meeting on 'Traction Motors for EVs' was held under the chairmanship of Dr. Madhusudan Joshi, ICAT. Following updates were noted:
- IS was ready to be published
- Comments from MSIL, ICAI (International Copper Association of India) were discussed. These comments will be considered for further amendment, once deliberations are complete.
- On many of the MSIL comments, ICAI raised a concern and commented that technical aspects of Traction motors (including scope clarity) must be thoroughly examined before any suggestion of deletion of clauses is considered.
- Chairman suggested to note down all comments from ICAI and after deliberation to review same in next panel meeting.</t>
  </si>
  <si>
    <t>TED27 (Electric And Hybrid Vehicles Sectional Committee), Panel 2 meeting  (related to Traction Motors for EV)</t>
  </si>
  <si>
    <t>Representatives from SIAM, Testing centres - ARAI, ICAT, BIS and Valeo</t>
  </si>
  <si>
    <t xml:space="preserve">The comments received on Draft 4 of AIS 188 were discussed during the meeting: 
- It was proposed that LDWS be activated and provide warnings at 40 km/h and 60 km/h
- Lead time for implementation of technology was proposed to be 30 months from date of Notifications for the New Models &amp; 36 months for Existing Models, to align with the AEBS (Autonomous Emergency Braking System) implementation plan for M2, N2, M3, N3 vehicles.  
- LDWS requirements for ELKS for M1 category vehicles will be captured  through part-1 of AIS 191 </t>
  </si>
  <si>
    <t>Representatives from ZF, Minda, ACMA Secretariat,  SIAM, and Testing Centres - ARAI, ICAT</t>
  </si>
  <si>
    <t>The panel convened by Mr. Vivekananda Nayak, Continental Automotive reviewed the draft 2 of AIS 191 on ALKS and proposed draft 1 of AIS191 on ELKS
- The Panel discussed standard on ELKS taking findings of demonstration on ELKS shared during the previous day
- Panel proposed to focus first on ELKS as Part 1 of AIS 191. ELKS consists of two elements, LDWS &amp; CDCF (Corrective Directional Corrective Function). 
- Comments from Mahindra, RNTBCI, Skoda were discussed and concluded. 
- It was decided to finalise the draft based on these discussions and report to AISC / TSC. 
- Proposed timeline of 12 months from the date of final notification was suggested</t>
  </si>
  <si>
    <t>6th Panel meeting on AIS-191  Emergency Lane Keeping System(ELKS) &amp; Automated Lane Keeping System(ALKS) for M1 category vehicles, on if fitted basis</t>
  </si>
  <si>
    <t>Representatives from ARAI, ICAT, SIAM. ACMA - Continental, ZF steering, Aptiv, Spark Minda, Uno Minda, Bosch, Denso</t>
  </si>
  <si>
    <t>Ministry of Commerce
Department for Promotion of Industry and Internal Trade (DPIIT)</t>
  </si>
  <si>
    <t>Lightening and Retro Reflective Devices</t>
  </si>
  <si>
    <t xml:space="preserve">Draft Notification G.S.R. 90(E) dated 9 February 2023 restricts the validity of temporary registration of vehicles to only 45 days especially while for converting a fully-built vehicle to Adapted Vehicle </t>
  </si>
  <si>
    <t>Draft Notification G.S.R.112(E) dated 17 February 2023 proposed amendments to CMVR-115 Sub-rule 18, by defining the Conformity Factor for various pollutants from M&amp;N vehicles manufactured w.e.f. 1 April 2023</t>
  </si>
  <si>
    <t>Olectra in partnership with Reliance aims to commercially launch Hydrogen Buses, within a year</t>
  </si>
  <si>
    <t>India's first solid Waste-to-Hydrogen plant will be set up in Pune</t>
  </si>
  <si>
    <t>Indian Railways to float tender for 35 Hydrogen Trains</t>
  </si>
  <si>
    <t>Geological Survey of India finds Lithium Deposits</t>
  </si>
  <si>
    <t>The Geological Survey of India has, for the first time, established 5.9 million tonnes of inferred resources of lithium in the Salal-Haimana area of Reasi District of J&amp;K, announced the Ministry of Mines.</t>
  </si>
  <si>
    <t xml:space="preserve">To fast-track the roll out of Hydrogen, Indian Railways is planning to float tender for 35 Hydrogen Trains </t>
  </si>
  <si>
    <t>The EV is powered by a cheaper sodium-ion battery which could help reduce the cost of future EVs by 10%. The vehicle with 25 KWH battery can go as far as 250 kms on a single charge</t>
  </si>
  <si>
    <t>Chinese EV maker JAC has showcased the world's first Sodium-ion battery electric vehicle in Beijing</t>
  </si>
  <si>
    <t>Olectra Greentech (a subsidiary of Megha Engineering and Infrastructure Ltd.) in technical partnership with Reliance on 16 Feb, 2023 unveiled its first Hydrogen Bus. 
- The 12-metre low-floor bus can offer customisable seating capacity of 32 - 49 passengers and one driver seat
- A single hydrogen fill allows the bus to travel up to 400 km. Hydrogen can be filled in just 15 minutes
- Type-4 Hydrogen Cylinders are established on the top of the bus. The cylinders can withstand temperatures between (-) 20 and (+) 85 degrees Celsius.</t>
  </si>
  <si>
    <t>Approval of vehicles with regard to the AEBS for M1 and N1 vehicles</t>
  </si>
  <si>
    <t>Emergency Lane Keeping System (ELKS)</t>
  </si>
  <si>
    <t xml:space="preserve"> Approval of vehicles with regards to Emergency Lane Keeping System (ELKS) - M1 Vehicles</t>
  </si>
  <si>
    <t>Approval of vehicles with regards to Software update and Software updates management system - uniform provisions for  M, N, T, A and C  Vehicles that permits software updates</t>
  </si>
  <si>
    <t>Approval of vehicles with regards to Cyber Security and Cyber Security management system -  M&amp;N Vehicles and to Category T Vehicles if 
fitted with at least one electronic control unit</t>
  </si>
  <si>
    <t>Approval of vehicles with regards to Lane Departure Warning System (LDWS) fitted to  M2, M3, N2 and N3 Vehicles primarily used 
under highway conditions.</t>
  </si>
  <si>
    <t>Final Notification vide G.S.R.29(E) dated 16 January 2023 confirming disposal of Government / PSU/ STU vehicles after fifteen years from the date of initial registration has been affirmed by MoRTH</t>
  </si>
  <si>
    <t>Adapted Vehicles Temporary Registration</t>
  </si>
  <si>
    <t>The agenda of the meeting was to review Draft-2 of AIS 191 (Automated Lane Keeping System) and discuss draft of ELKS as Part-1 of Standard. 
Draft on ELKS (on if fitted basis) was mainly discussed. It was shared that  ELKS consists of two elements, LDWS (Lane Departure Warning System) &amp; CDCF (Corrective Directional Corrective Function). Members were requested to send  their comments. 
It was informed that the next Panel meeting on ELKS shall be held at Continental, Bengaluru on 22nd Feb'23 along-with a demo session.</t>
  </si>
  <si>
    <t xml:space="preserve">Representatives from Testing Centres - ARAI, ICAT, SIAM &amp; ACMA that includes experts from Continental, ZF steering, Aptiv, Spark Minda, Bosch, Denso </t>
  </si>
  <si>
    <t>The meeting was called to sensitise ACMA members about the draft QCO on Fasteners and its possible impact to companies. Following was shared:
- Members were asked to share inputs on applicability of IS given in Order on Fasteners.
- It was noted that only one IS 1364 on Standard Fastener may be applicable to Industry, but the quantum of Standard Fasteners to Special Fasteners were relatively very less.
Members were requested to share this insights on Draft Order, in a time bound manner.</t>
  </si>
  <si>
    <t>ACMA Meeting with Fasteners Manufacturers in Membership - Representatives from Sundaram Fasteners, Right Tight Fasteners, Pooja Forge attended</t>
  </si>
  <si>
    <t>BIS called this meeting to discuss about REESS for battery storage system. During the virtual meeting following were discussed:
- Considering phase-2 of AIS: 038 &amp; AIS-156 is under implementation, the other two draft documents i.e. 16784 (for M &amp; N category) &amp; 16615 (for L category) were to be kept on hold
- ACMA suggested that no additional test should be mandated by BIS, if all technical requirements specified through  AIS:038 and AIS:156 are met. The suggestion was very well taken and accepted</t>
  </si>
  <si>
    <t xml:space="preserve">The Green Billions Ltd. (TGBL) in an agreement with Pune Municipal Corporation (PMC) will set-up India's first Solid Waste-to-Hydrogen plant. The plant will treat 350 tonnes of solid garbage to produce 10 tonnes of Hydrogen per day by next year according to Mr. Prateek Kanakia, Chairman, TGBL. The plant will make use of Plasma Gasification 
Technology to convert waste to Hydrogen at 700 degree Celsius. </t>
  </si>
  <si>
    <t xml:space="preserve">Lane Departure Warning System </t>
  </si>
  <si>
    <t>Software Updates Management System</t>
  </si>
  <si>
    <t>Cyber Security Management System</t>
  </si>
  <si>
    <t>Advanced Emergency Braking System (AEBS)</t>
  </si>
  <si>
    <t>25th meeting of TED 22 (Transport Tractors, Trailers And Industrial Trucks)</t>
  </si>
  <si>
    <t>TED 22 (for Transport Tractors, Trailers &amp; Industrial Trucks) has @ 83 standards. Out of these, 43 standards are under review (including standards for fifth wheel, Mechanical/Pneumatic couplings, coupling balls etc). Adoption of various ISOs in IS was another major agenda point. 
Actions points from the previous meeting were discussed. 
BIS suggested to include safety critical components i.e. glass, tyre, wheel rims etc. into IS 10311 for  industrial trucks. 
ACMA along with other stakeholders were requested to provide further inputs on applicability of QCO and review Australian standards for industrial trucks.</t>
  </si>
  <si>
    <t>Representatives from OEMs, Testing centres - ARAI, BIS, ICAT, CIRT, BIL, ZF, ACMA Secretariat</t>
  </si>
  <si>
    <t xml:space="preserve">iGRVA Meeting - Indian Mirror Group for UN Working Group on Autonomous Vehicles </t>
  </si>
  <si>
    <t>The meeting was called to prepare for the 15th session of GRVA. The main agenda was to review the agenda of 15th session of GRVA scheduled on 23rd to 27th Jan 2023.
All the concerned assignee of Panels were suggested to keep watch on progress done by various informal working group , task force during the scheduled session. Some of the key topics for which standard formulation is in progress, led by ACMA members, were: 
• FRVA &amp; VMAD (Functional Requirements of Automated Vehicles, Validation Methods of Automated Vehicles)
• EDR &amp; DSSAD (Event Data Recorder &amp; Data  Storage System for Automated Driving)
• CSMS &amp; SUMS (Cyber Security Management System &amp;   Software Updates &amp; Management System)
• ADAS (Advanced Driver Assistance Systems)
• AEBS (Automated Emergency Braking Systems)</t>
  </si>
  <si>
    <t>Representatives from OEMs, Testing centres - ARAI, CIRT, BIS, ICAT, NATRIP, Continental, Bosch, ZF, Minda, Denso, ACMA Secretariat</t>
  </si>
  <si>
    <t>38th meeting of TED 4 (Braking, steering, Testing, performance evaluation).</t>
  </si>
  <si>
    <t>The meeting was held under the chairmanship of Mr. Akbar Badusha along with member secretary Mr. G. Ajitkumar, BIS and Mr R R Singh, Head TED. Proposal of new standard on vehicle Ride &amp; Handling and guidelines on standard for M1 category was shared.
Key discussions included:
- Part 1(for L2 veh.) Test results for sound level to not exceed max prescribed limit and be applicable to motor cycles belonging to respective category 
- Part 2(for vehicles other than L2 , L5): Max sound limits were made stringent and proposal for phase 2 be discussed at next AISC meeting to finalise the suggested timeline of 3 yrs for New Types &amp; 4 years for all Vehicles. Additional 18 months for vehicles with PMR less than 120
- For IS 11852: 2013 (Regarding Provisions for Approval of Vehicles of Categories M2, M3, N and T with Regard to Braking (Second Revision ), it was noted that IS is revoked and Amendment-1 is under gazette stage.</t>
  </si>
  <si>
    <t>Representatives from OEMs, Testing centres -ARAI, BIS, ICAT, NATRIP, BIL, ZF, TVS Sundaram, Rane, Bosch, Denso, Hella, ACMA Secretariat</t>
  </si>
  <si>
    <t>41st iGRBP Meeting - Indian Mirror Group for UN Working Group on Noise and Tyres</t>
  </si>
  <si>
    <t>The Agenda of the GRBP was discussed.
Largely discussions were centred around tyres except for the Reverse Warning. The proposal of installation of Pause function shall be given. However, members to keep watch on proceedings at scheduled 77th session of GRBP.</t>
  </si>
  <si>
    <t>Representatives from Testing centres -ARAI, ICAT, ACMA secretariat</t>
  </si>
  <si>
    <t>BEE has configured a technical committee to discuss subsequent phases of CAFÉ norms and monitor compliance of CAFÉ-II norms for passenger cars. The meeting was held to discuss the penalty provisions listed in energy conservation amendment act 2022 for Vehicle Manufacturers and understand the mechanism for CAFE credits  and offsetting credits earned in phase 1 for compliance of norms in phase 2.</t>
  </si>
  <si>
    <t>Representatives from ACMA, SIAM, Testing Centres and BEE</t>
  </si>
  <si>
    <r>
      <t xml:space="preserve">During the virtual meeting the panel reviewed Draft AIS-201.  
- Panel proposed that the scope be limited to only M1 Vehicles. 
- It was suggested that a small group of members discuss the technical justification for AISC/TSC consideration. 
- ACMA to be engaged to expedite the implementation of related standards i.e. 3-point Seat Belts 
</t>
    </r>
    <r>
      <rPr>
        <sz val="13"/>
        <rFont val="Calibri"/>
        <family val="2"/>
      </rPr>
      <t>- It was suggested that request for dummy repository usage be made to AISC</t>
    </r>
  </si>
  <si>
    <t>Hydrogen will be India’s future, EV battery costs to come down soon: Nitin Gadkari</t>
  </si>
  <si>
    <t xml:space="preserve">The Notification by MoEFCC amends the E-Waste (Management) Amendment 
Rules, 2023 vide G.S.R.61(E) dated 30 January 2023 by adding following in Schedule II, exempted category
- Cadmium and lead in Solar panels/cells, solar Photovoltaic panels/cells/modules 
- Lead in Medical Devices </t>
  </si>
  <si>
    <t xml:space="preserve">DPIIT has issued Bicycles- Retro Reflective Devices (Quality 
Control) Order, 2023 </t>
  </si>
  <si>
    <t>Corporate Average Fuel Efficiency (CAFE) Norms</t>
  </si>
  <si>
    <t>iGRSG Meeting - Indian Mirror Group for UN Working Group on General Safety (To review &amp; discuss agenda of 125th session of GRSG)</t>
  </si>
  <si>
    <t>Vehicle Noise</t>
  </si>
  <si>
    <t>During an interaction in a summit, Shri Nitin Gadkari, Hon’ble Union minister reiterated that lithium-ion battery costs will come down in the coming years and India could become a net exporter of lithium to global markets in bulk. This would not only be limited to lithium, India is also working on becoming a major exporter of green hydrogen with efforts due to show results as soon as 2025</t>
  </si>
  <si>
    <t>Regulatory Update: January - February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</si>
</sst>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15" x14ac:knownFonts="1">
    <font>
      <sz val="11"/>
      <color theme="1"/>
      <name val="Calibri"/>
      <family val="2"/>
      <scheme val="minor"/>
    </font>
    <font>
      <sz val="12"/>
      <color theme="1"/>
      <name val="Calibri"/>
      <family val="2"/>
      <scheme val="minor"/>
    </font>
    <font>
      <b/>
      <sz val="14"/>
      <color theme="1"/>
      <name val="Calibri"/>
      <family val="2"/>
      <scheme val="minor"/>
    </font>
    <font>
      <sz val="11"/>
      <name val="Calibri"/>
      <family val="2"/>
      <scheme val="minor"/>
    </font>
    <font>
      <u/>
      <sz val="11"/>
      <color theme="10"/>
      <name val="Calibri"/>
      <family val="2"/>
      <scheme val="minor"/>
    </font>
    <font>
      <sz val="12"/>
      <name val="Calibri"/>
      <family val="2"/>
      <scheme val="minor"/>
    </font>
    <font>
      <b/>
      <u/>
      <sz val="12"/>
      <name val="Calibri"/>
      <family val="2"/>
      <scheme val="minor"/>
    </font>
    <font>
      <b/>
      <sz val="14"/>
      <name val="Calibri"/>
      <family val="2"/>
      <scheme val="minor"/>
    </font>
    <font>
      <sz val="13"/>
      <color theme="1"/>
      <name val="Calibri"/>
      <family val="2"/>
    </font>
    <font>
      <sz val="12"/>
      <color rgb="FF000000"/>
      <name val="Calibri"/>
      <family val="2"/>
    </font>
    <font>
      <sz val="13"/>
      <color rgb="FF000000"/>
      <name val="Calibri"/>
      <family val="2"/>
    </font>
    <font>
      <sz val="13"/>
      <name val="Calibri"/>
      <family val="2"/>
    </font>
    <font>
      <b/>
      <u/>
      <sz val="16"/>
      <color theme="1"/>
      <name val="Calibri"/>
      <family val="2"/>
      <scheme val="minor"/>
    </font>
    <font>
      <b/>
      <u/>
      <sz val="16"/>
      <name val="Calibri"/>
      <family val="2"/>
      <scheme val="minor"/>
    </font>
    <font>
      <sz val="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rgb="FFFFDF9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vertical="center" wrapText="1"/>
    </xf>
    <xf numFmtId="0" fontId="2" fillId="2" borderId="3" xfId="0" applyFont="1" applyFill="1" applyBorder="1" applyAlignment="1">
      <alignment horizontal="center" vertical="center"/>
    </xf>
    <xf numFmtId="0" fontId="3" fillId="0" borderId="0" xfId="0" applyFont="1" applyAlignment="1">
      <alignment vertical="center"/>
    </xf>
    <xf numFmtId="0" fontId="5" fillId="2" borderId="1" xfId="0" applyFont="1" applyFill="1" applyBorder="1" applyAlignment="1">
      <alignment horizontal="left" vertical="center" wrapText="1"/>
    </xf>
    <xf numFmtId="0" fontId="5" fillId="2" borderId="3"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164" fontId="9" fillId="2" borderId="1"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2" xfId="1" applyFill="1" applyBorder="1" applyAlignment="1">
      <alignment horizontal="center" vertical="center"/>
    </xf>
    <xf numFmtId="15" fontId="5"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8" fillId="2" borderId="2" xfId="0" applyFont="1" applyFill="1" applyBorder="1" applyAlignment="1">
      <alignment vertical="center" wrapText="1"/>
    </xf>
    <xf numFmtId="0" fontId="7" fillId="2" borderId="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2" borderId="1" xfId="1" applyFill="1" applyBorder="1" applyAlignment="1">
      <alignment horizontal="center" vertical="center" wrapText="1"/>
    </xf>
    <xf numFmtId="0" fontId="4" fillId="2" borderId="2" xfId="1" applyFill="1" applyBorder="1" applyAlignment="1">
      <alignment horizontal="center" vertical="center" wrapText="1"/>
    </xf>
    <xf numFmtId="0" fontId="12" fillId="3" borderId="3"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 fillId="2" borderId="1" xfId="0" applyFont="1" applyFill="1" applyBorder="1" applyAlignment="1">
      <alignment vertical="center"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mr.araiindia.com/api/AISFiles/AIS_199_Road%20Illuminating%20Devices_D1_BVS_983091d5-919e-46ef-a06f-1e05ad028b36.pdf" TargetMode="External"/><Relationship Id="rId13" Type="http://schemas.openxmlformats.org/officeDocument/2006/relationships/hyperlink" Target="https://www.services.bis.gov.in/php/BIS_2.0/bisconnect/knowyourstandards/Indian_standards/isdetails_mnd/27641" TargetMode="External"/><Relationship Id="rId18" Type="http://schemas.openxmlformats.org/officeDocument/2006/relationships/hyperlink" Target="https://www.services.bis.gov.in/php/BIS_2.0/bisconnect/knowyourstandards/Indian_standards/isdetails_mnd/27252" TargetMode="External"/><Relationship Id="rId26" Type="http://schemas.openxmlformats.org/officeDocument/2006/relationships/hyperlink" Target="https://www.services.bis.gov.in/php/BIS_2.0/bisconnect/knowyourstandards/Indian_standards/isdetails_mnd/28071" TargetMode="External"/><Relationship Id="rId3" Type="http://schemas.openxmlformats.org/officeDocument/2006/relationships/hyperlink" Target="https://www.acma.in/uploads/otherdocmanager/Draft_G.S.R.90(E)_Adapted_Veh_Temp_Registration_9Feb2023.pdf" TargetMode="External"/><Relationship Id="rId21" Type="http://schemas.openxmlformats.org/officeDocument/2006/relationships/hyperlink" Target="https://www.services.bis.gov.in/php/BIS_2.0/bisconnect/knowyourstandards/Indian_standards/isdetails_mnd/27264" TargetMode="External"/><Relationship Id="rId34" Type="http://schemas.openxmlformats.org/officeDocument/2006/relationships/hyperlink" Target="https://hmr.araiindia.com/api/AISFiles/Draft_DF_AIS_190_SUMS_f0b83c57-23a3-4c73-9e19-59fd87c145a2.pdf" TargetMode="External"/><Relationship Id="rId7" Type="http://schemas.openxmlformats.org/officeDocument/2006/relationships/hyperlink" Target="https://hmr.araiindia.com/api/AISFiles/Draft%20AIS-009_%20Rev.3_D0_68e74c6d-95ba-4512-8f16-f14664e367c4.pdf" TargetMode="External"/><Relationship Id="rId12" Type="http://schemas.openxmlformats.org/officeDocument/2006/relationships/hyperlink" Target="https://www.acma.in/uploads/otherdocmanager/Final_S.O.882(E)_QCO_Bicycles_Retro_Reflective_Devices_23Feb2023.pdf" TargetMode="External"/><Relationship Id="rId17" Type="http://schemas.openxmlformats.org/officeDocument/2006/relationships/hyperlink" Target="https://www.services.bis.gov.in/php/BIS_2.0/bisconnect/knowyourstandards/Indian_standards/isdetails_mnd/27251" TargetMode="External"/><Relationship Id="rId25" Type="http://schemas.openxmlformats.org/officeDocument/2006/relationships/hyperlink" Target="https://www.services.bis.gov.in/php/BIS_2.0/bisconnect/knowyourstandards/Indian_standards/isdetails_mnd/28070" TargetMode="External"/><Relationship Id="rId33" Type="http://schemas.openxmlformats.org/officeDocument/2006/relationships/hyperlink" Target="https://hmr.araiindia.com/api/AISFiles/Draft_DF_AIS_189_CSMS_530273a3-4fe7-4b92-bb04-5f774b689fec.pdf" TargetMode="External"/><Relationship Id="rId2" Type="http://schemas.openxmlformats.org/officeDocument/2006/relationships/hyperlink" Target="https://www.acma.in/uploads/otherdocmanager/Final_G.S.R.61(E)_E_Waste_Management_Rules_30Jan2023.pdf" TargetMode="External"/><Relationship Id="rId16" Type="http://schemas.openxmlformats.org/officeDocument/2006/relationships/hyperlink" Target="https://www.services.bis.gov.in/php/BIS_2.0/bisconnect/knowyourstandards/Indian_standards/isdetails_mnd/27178" TargetMode="External"/><Relationship Id="rId20" Type="http://schemas.openxmlformats.org/officeDocument/2006/relationships/hyperlink" Target="https://www.services.bis.gov.in/php/BIS_2.0/bisconnect/knowyourstandards/Indian_standards/isdetails_mnd/27212" TargetMode="External"/><Relationship Id="rId29" Type="http://schemas.openxmlformats.org/officeDocument/2006/relationships/hyperlink" Target="https://www.services.bis.gov.in/php/BIS_2.0/bisconnect/knowyourstandards/Indian_standards/isdetails_mnd/28378" TargetMode="External"/><Relationship Id="rId1" Type="http://schemas.openxmlformats.org/officeDocument/2006/relationships/hyperlink" Target="https://www.acma.in/uploads/otherdocmanager/G.S.R.29(E)_Registration_Renewal_16Jan2023.pdf" TargetMode="External"/><Relationship Id="rId6" Type="http://schemas.openxmlformats.org/officeDocument/2006/relationships/hyperlink" Target="https://hmr.araiindia.com/api/AISFiles/Draft%20AIS-034_Rev.3_Part%201_D0_9917f697-d507-48db-8679-096cb5d05c16.pdf" TargetMode="External"/><Relationship Id="rId11" Type="http://schemas.openxmlformats.org/officeDocument/2006/relationships/hyperlink" Target="https://auto.economictimes.indiatimes.com/news/commercial-vehicle/railways-to-float-tender-for-35-hydrogen-train/98230499?utm_source=Mailer&amp;utm_medium=newsletter&amp;utm_campaign=etauto_news_2023-02-27&amp;dt=2023-02-27&amp;em=YW5raXQuZGhpbWFuQGFjbWEuaW4=" TargetMode="External"/><Relationship Id="rId24" Type="http://schemas.openxmlformats.org/officeDocument/2006/relationships/hyperlink" Target="https://www.services.bis.gov.in/php/BIS_2.0/bisconnect/knowyourstandards/Indian_standards/isdetails_mnd/28115" TargetMode="External"/><Relationship Id="rId32" Type="http://schemas.openxmlformats.org/officeDocument/2006/relationships/hyperlink" Target="https://www.services.bis.gov.in/php/BIS_2.0/bisconnect/knowyourstandards/Indian_standards/isdetails_mnd/28356" TargetMode="External"/><Relationship Id="rId5" Type="http://schemas.openxmlformats.org/officeDocument/2006/relationships/hyperlink" Target="https://hmr.araiindia.com/api/AISFiles/Draft%20AIS-200_Rev.3_D1_e9396ea6-b5c8-4cce-abf1-a5a9bb6ec54c.pdf" TargetMode="External"/><Relationship Id="rId15" Type="http://schemas.openxmlformats.org/officeDocument/2006/relationships/hyperlink" Target="https://www.services.bis.gov.in/php/BIS_2.0/bisconnect/knowyourstandards/Indian_standards/isdetails_mnd/27183" TargetMode="External"/><Relationship Id="rId23" Type="http://schemas.openxmlformats.org/officeDocument/2006/relationships/hyperlink" Target="https://www.services.bis.gov.in/php/BIS_2.0/bisconnect/knowyourstandards/Indian_standards/isdetails_mnd/28069" TargetMode="External"/><Relationship Id="rId28" Type="http://schemas.openxmlformats.org/officeDocument/2006/relationships/hyperlink" Target="https://www.services.bis.gov.in/php/BIS_2.0/bisconnect/knowyourstandards/Indian_standards/isdetails_mnd/27475" TargetMode="External"/><Relationship Id="rId36" Type="http://schemas.openxmlformats.org/officeDocument/2006/relationships/printerSettings" Target="../printerSettings/printerSettings1.bin"/><Relationship Id="rId10" Type="http://schemas.openxmlformats.org/officeDocument/2006/relationships/hyperlink" Target="https://hmr.araiindia.com/api/AISFiles/Draft_D1_AIS_191_Part1_ELKS_With%20agreed_Comments_5861e1f4-927a-4fd7-a030-767cc0474227.pdf" TargetMode="External"/><Relationship Id="rId19" Type="http://schemas.openxmlformats.org/officeDocument/2006/relationships/hyperlink" Target="https://www.services.bis.gov.in/php/BIS_2.0/bisconnect/knowyourstandards/Indian_standards/isdetails_mnd/27253" TargetMode="External"/><Relationship Id="rId31" Type="http://schemas.openxmlformats.org/officeDocument/2006/relationships/hyperlink" Target="https://www.services.bis.gov.in/php/BIS_2.0/bisconnect/knowyourstandards/Indian_standards/isdetails_mnd/27627" TargetMode="External"/><Relationship Id="rId4" Type="http://schemas.openxmlformats.org/officeDocument/2006/relationships/hyperlink" Target="https://www.acma.in/uploads/otherdocmanager/Draft_G.S.R.112(E)_IRDE_and_Conformity_Factor_17Feb2023.pdf" TargetMode="External"/><Relationship Id="rId9" Type="http://schemas.openxmlformats.org/officeDocument/2006/relationships/hyperlink" Target="https://hmr.araiindia.com/api/AISFiles/Draft_AIS_185_D3_AEBS_M1_N1_bea1933c-6c0b-40da-9d5b-efaa0823e487.pdf" TargetMode="External"/><Relationship Id="rId14" Type="http://schemas.openxmlformats.org/officeDocument/2006/relationships/hyperlink" Target="https://www.services.bis.gov.in/php/BIS_2.0/bisconnect/knowyourstandards/Indian_standards/isdetails_mnd/28398" TargetMode="External"/><Relationship Id="rId22" Type="http://schemas.openxmlformats.org/officeDocument/2006/relationships/hyperlink" Target="https://www.services.bis.gov.in/php/BIS_2.0/bisconnect/knowyourstandards/Indian_standards/isdetails_mnd/28155" TargetMode="External"/><Relationship Id="rId27" Type="http://schemas.openxmlformats.org/officeDocument/2006/relationships/hyperlink" Target="https://www.services.bis.gov.in/php/BIS_2.0/bisconnect/knowyourstandards/Indian_standards/isdetails_mnd/28072" TargetMode="External"/><Relationship Id="rId30" Type="http://schemas.openxmlformats.org/officeDocument/2006/relationships/hyperlink" Target="https://www.services.bis.gov.in/php/BIS_2.0/bisconnect/knowyourstandards/Indian_standards/isdetails_mnd/27626" TargetMode="External"/><Relationship Id="rId35" Type="http://schemas.openxmlformats.org/officeDocument/2006/relationships/hyperlink" Target="https://hmr.araiindia.com/api/AISFiles/Draft_DF_%20AIS_188_LDWS_ec34b20e-5461-4682-b457-3dee95d06cf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6"/>
  <sheetViews>
    <sheetView tabSelected="1" zoomScale="70" zoomScaleNormal="70" zoomScaleSheetLayoutView="20" workbookViewId="0">
      <selection activeCell="A2" sqref="A2:F2"/>
    </sheetView>
  </sheetViews>
  <sheetFormatPr defaultColWidth="9.1796875" defaultRowHeight="14.5" x14ac:dyDescent="0.35"/>
  <cols>
    <col min="1" max="1" width="9.1796875" style="2"/>
    <col min="2" max="2" width="31.26953125" style="1" customWidth="1"/>
    <col min="3" max="3" width="84.7265625" style="3" customWidth="1"/>
    <col min="4" max="4" width="49.54296875" style="1" customWidth="1"/>
    <col min="5" max="5" width="27" style="2" customWidth="1"/>
    <col min="6" max="6" width="37" style="2" customWidth="1"/>
    <col min="7" max="16384" width="9.1796875" style="1"/>
  </cols>
  <sheetData>
    <row r="1" spans="1:6" ht="39" customHeight="1" x14ac:dyDescent="0.35">
      <c r="A1" s="43" t="s">
        <v>174</v>
      </c>
      <c r="B1" s="44"/>
      <c r="C1" s="44"/>
      <c r="D1" s="44"/>
      <c r="E1" s="44"/>
      <c r="F1" s="45"/>
    </row>
    <row r="2" spans="1:6" ht="37.5" customHeight="1" x14ac:dyDescent="0.35">
      <c r="A2" s="30" t="s">
        <v>18</v>
      </c>
      <c r="B2" s="31"/>
      <c r="C2" s="31"/>
      <c r="D2" s="31"/>
      <c r="E2" s="31"/>
      <c r="F2" s="32"/>
    </row>
    <row r="3" spans="1:6" ht="35.25" customHeight="1" x14ac:dyDescent="0.35">
      <c r="A3" s="10" t="s">
        <v>2</v>
      </c>
      <c r="B3" s="12" t="s">
        <v>1</v>
      </c>
      <c r="C3" s="23" t="s">
        <v>11</v>
      </c>
      <c r="D3" s="12" t="s">
        <v>15</v>
      </c>
      <c r="E3" s="12" t="s">
        <v>14</v>
      </c>
      <c r="F3" s="11" t="s">
        <v>17</v>
      </c>
    </row>
    <row r="4" spans="1:6" ht="82.5" customHeight="1" x14ac:dyDescent="0.35">
      <c r="A4" s="8">
        <v>1</v>
      </c>
      <c r="B4" s="19" t="s">
        <v>21</v>
      </c>
      <c r="C4" s="19" t="s">
        <v>140</v>
      </c>
      <c r="D4" s="20" t="s">
        <v>20</v>
      </c>
      <c r="E4" s="18">
        <v>45017</v>
      </c>
      <c r="F4" s="17" t="s">
        <v>26</v>
      </c>
    </row>
    <row r="5" spans="1:6" ht="93.75" customHeight="1" x14ac:dyDescent="0.35">
      <c r="A5" s="8">
        <f t="shared" ref="A5:A7" si="0">1+A4</f>
        <v>2</v>
      </c>
      <c r="B5" s="19" t="s">
        <v>23</v>
      </c>
      <c r="C5" s="19" t="s">
        <v>168</v>
      </c>
      <c r="D5" s="7" t="s">
        <v>24</v>
      </c>
      <c r="E5" s="18">
        <v>45017</v>
      </c>
      <c r="F5" s="17" t="s">
        <v>26</v>
      </c>
    </row>
    <row r="6" spans="1:6" ht="87.75" customHeight="1" x14ac:dyDescent="0.35">
      <c r="A6" s="8">
        <f t="shared" si="0"/>
        <v>3</v>
      </c>
      <c r="B6" s="19" t="s">
        <v>141</v>
      </c>
      <c r="C6" s="4" t="s">
        <v>123</v>
      </c>
      <c r="D6" s="20" t="s">
        <v>20</v>
      </c>
      <c r="E6" s="18" t="s">
        <v>25</v>
      </c>
      <c r="F6" s="17" t="s">
        <v>22</v>
      </c>
    </row>
    <row r="7" spans="1:6" ht="80.25" customHeight="1" x14ac:dyDescent="0.35">
      <c r="A7" s="8">
        <f t="shared" si="0"/>
        <v>4</v>
      </c>
      <c r="B7" s="7" t="s">
        <v>27</v>
      </c>
      <c r="C7" s="4" t="s">
        <v>124</v>
      </c>
      <c r="D7" s="20" t="s">
        <v>20</v>
      </c>
      <c r="E7" s="18">
        <v>45017</v>
      </c>
      <c r="F7" s="17" t="s">
        <v>22</v>
      </c>
    </row>
    <row r="8" spans="1:6" ht="36.65" customHeight="1" x14ac:dyDescent="0.35">
      <c r="A8" s="30" t="s">
        <v>16</v>
      </c>
      <c r="B8" s="31"/>
      <c r="C8" s="31"/>
      <c r="D8" s="31"/>
      <c r="E8" s="31"/>
      <c r="F8" s="32"/>
    </row>
    <row r="9" spans="1:6" ht="32.25" customHeight="1" x14ac:dyDescent="0.35">
      <c r="A9" s="5" t="s">
        <v>2</v>
      </c>
      <c r="B9" s="16" t="s">
        <v>1</v>
      </c>
      <c r="C9" s="23" t="s">
        <v>11</v>
      </c>
      <c r="D9" s="12" t="s">
        <v>15</v>
      </c>
      <c r="E9" s="16" t="s">
        <v>14</v>
      </c>
      <c r="F9" s="15" t="s">
        <v>13</v>
      </c>
    </row>
    <row r="10" spans="1:6" ht="53.15" customHeight="1" x14ac:dyDescent="0.35">
      <c r="A10" s="8">
        <v>1</v>
      </c>
      <c r="B10" s="7" t="s">
        <v>122</v>
      </c>
      <c r="C10" s="7" t="s">
        <v>169</v>
      </c>
      <c r="D10" s="21" t="s">
        <v>121</v>
      </c>
      <c r="E10" s="18">
        <v>45108</v>
      </c>
      <c r="F10" s="17" t="s">
        <v>45</v>
      </c>
    </row>
    <row r="11" spans="1:6" ht="38.5" customHeight="1" x14ac:dyDescent="0.35">
      <c r="A11" s="30" t="s">
        <v>12</v>
      </c>
      <c r="B11" s="31"/>
      <c r="C11" s="31"/>
      <c r="D11" s="31"/>
      <c r="E11" s="31"/>
      <c r="F11" s="32"/>
    </row>
    <row r="12" spans="1:6" ht="32.25" customHeight="1" x14ac:dyDescent="0.35">
      <c r="A12" s="5" t="s">
        <v>2</v>
      </c>
      <c r="B12" s="16" t="s">
        <v>1</v>
      </c>
      <c r="C12" s="46" t="s">
        <v>11</v>
      </c>
      <c r="D12" s="46"/>
      <c r="E12" s="16" t="s">
        <v>10</v>
      </c>
      <c r="F12" s="15" t="s">
        <v>9</v>
      </c>
    </row>
    <row r="13" spans="1:6" ht="140.5" customHeight="1" x14ac:dyDescent="0.35">
      <c r="A13" s="14">
        <v>1</v>
      </c>
      <c r="B13" s="4" t="s">
        <v>152</v>
      </c>
      <c r="C13" s="47" t="s">
        <v>153</v>
      </c>
      <c r="D13" s="47"/>
      <c r="E13" s="13">
        <v>44929</v>
      </c>
      <c r="F13" s="22" t="s">
        <v>154</v>
      </c>
    </row>
    <row r="14" spans="1:6" ht="182" customHeight="1" x14ac:dyDescent="0.35">
      <c r="A14" s="14">
        <f>1+A13</f>
        <v>2</v>
      </c>
      <c r="B14" s="4" t="s">
        <v>155</v>
      </c>
      <c r="C14" s="47" t="s">
        <v>156</v>
      </c>
      <c r="D14" s="47"/>
      <c r="E14" s="13">
        <v>44932</v>
      </c>
      <c r="F14" s="22" t="s">
        <v>157</v>
      </c>
    </row>
    <row r="15" spans="1:6" ht="166" customHeight="1" x14ac:dyDescent="0.35">
      <c r="A15" s="14">
        <f t="shared" ref="A15:A25" si="1">1+A14</f>
        <v>3</v>
      </c>
      <c r="B15" s="4" t="s">
        <v>158</v>
      </c>
      <c r="C15" s="47" t="s">
        <v>159</v>
      </c>
      <c r="D15" s="47"/>
      <c r="E15" s="13">
        <v>44937</v>
      </c>
      <c r="F15" s="22" t="s">
        <v>160</v>
      </c>
    </row>
    <row r="16" spans="1:6" ht="74" customHeight="1" x14ac:dyDescent="0.35">
      <c r="A16" s="14">
        <f t="shared" si="1"/>
        <v>4</v>
      </c>
      <c r="B16" s="4" t="s">
        <v>161</v>
      </c>
      <c r="C16" s="47" t="s">
        <v>162</v>
      </c>
      <c r="D16" s="47"/>
      <c r="E16" s="13">
        <v>44946</v>
      </c>
      <c r="F16" s="22" t="s">
        <v>163</v>
      </c>
    </row>
    <row r="17" spans="1:6" ht="79.5" customHeight="1" x14ac:dyDescent="0.35">
      <c r="A17" s="14">
        <f t="shared" si="1"/>
        <v>5</v>
      </c>
      <c r="B17" s="4" t="s">
        <v>170</v>
      </c>
      <c r="C17" s="47" t="s">
        <v>164</v>
      </c>
      <c r="D17" s="47"/>
      <c r="E17" s="13">
        <v>44950</v>
      </c>
      <c r="F17" s="22" t="s">
        <v>165</v>
      </c>
    </row>
    <row r="18" spans="1:6" ht="121" customHeight="1" x14ac:dyDescent="0.35">
      <c r="A18" s="14">
        <f t="shared" si="1"/>
        <v>6</v>
      </c>
      <c r="B18" s="4" t="s">
        <v>44</v>
      </c>
      <c r="C18" s="47" t="s">
        <v>166</v>
      </c>
      <c r="D18" s="47"/>
      <c r="E18" s="13">
        <v>44960</v>
      </c>
      <c r="F18" s="22" t="s">
        <v>28</v>
      </c>
    </row>
    <row r="19" spans="1:6" ht="110" customHeight="1" x14ac:dyDescent="0.35">
      <c r="A19" s="14">
        <f t="shared" si="1"/>
        <v>7</v>
      </c>
      <c r="B19" s="4" t="s">
        <v>107</v>
      </c>
      <c r="C19" s="47" t="s">
        <v>142</v>
      </c>
      <c r="D19" s="47"/>
      <c r="E19" s="13">
        <v>44965</v>
      </c>
      <c r="F19" s="22" t="s">
        <v>143</v>
      </c>
    </row>
    <row r="20" spans="1:6" ht="160.5" customHeight="1" x14ac:dyDescent="0.35">
      <c r="A20" s="14">
        <f t="shared" si="1"/>
        <v>8</v>
      </c>
      <c r="B20" s="4" t="s">
        <v>108</v>
      </c>
      <c r="C20" s="47" t="s">
        <v>144</v>
      </c>
      <c r="D20" s="47"/>
      <c r="E20" s="13">
        <v>44967</v>
      </c>
      <c r="F20" s="22" t="s">
        <v>145</v>
      </c>
    </row>
    <row r="21" spans="1:6" ht="160.5" customHeight="1" x14ac:dyDescent="0.35">
      <c r="A21" s="14">
        <f t="shared" si="1"/>
        <v>9</v>
      </c>
      <c r="B21" s="4" t="s">
        <v>109</v>
      </c>
      <c r="C21" s="47" t="s">
        <v>146</v>
      </c>
      <c r="D21" s="47"/>
      <c r="E21" s="13">
        <v>44971</v>
      </c>
      <c r="F21" s="22" t="s">
        <v>110</v>
      </c>
    </row>
    <row r="22" spans="1:6" ht="160.5" customHeight="1" x14ac:dyDescent="0.35">
      <c r="A22" s="14">
        <f t="shared" si="1"/>
        <v>10</v>
      </c>
      <c r="B22" s="4" t="s">
        <v>171</v>
      </c>
      <c r="C22" s="47" t="s">
        <v>111</v>
      </c>
      <c r="D22" s="47"/>
      <c r="E22" s="13">
        <v>44972</v>
      </c>
      <c r="F22" s="22" t="s">
        <v>112</v>
      </c>
    </row>
    <row r="23" spans="1:6" ht="160.5" customHeight="1" x14ac:dyDescent="0.35">
      <c r="A23" s="14">
        <f t="shared" si="1"/>
        <v>11</v>
      </c>
      <c r="B23" s="4" t="s">
        <v>114</v>
      </c>
      <c r="C23" s="47" t="s">
        <v>113</v>
      </c>
      <c r="D23" s="47"/>
      <c r="E23" s="13">
        <v>44973</v>
      </c>
      <c r="F23" s="22" t="s">
        <v>115</v>
      </c>
    </row>
    <row r="24" spans="1:6" ht="160.5" customHeight="1" x14ac:dyDescent="0.35">
      <c r="A24" s="14">
        <f t="shared" si="1"/>
        <v>12</v>
      </c>
      <c r="B24" s="4" t="s">
        <v>43</v>
      </c>
      <c r="C24" s="47" t="s">
        <v>116</v>
      </c>
      <c r="D24" s="47"/>
      <c r="E24" s="13">
        <v>44973</v>
      </c>
      <c r="F24" s="22" t="s">
        <v>117</v>
      </c>
    </row>
    <row r="25" spans="1:6" ht="160.5" customHeight="1" x14ac:dyDescent="0.35">
      <c r="A25" s="14">
        <f t="shared" si="1"/>
        <v>13</v>
      </c>
      <c r="B25" s="4" t="s">
        <v>119</v>
      </c>
      <c r="C25" s="47" t="s">
        <v>118</v>
      </c>
      <c r="D25" s="47"/>
      <c r="E25" s="13">
        <v>44979</v>
      </c>
      <c r="F25" s="22" t="s">
        <v>120</v>
      </c>
    </row>
    <row r="26" spans="1:6" ht="39.65" customHeight="1" x14ac:dyDescent="0.35">
      <c r="A26" s="30" t="s">
        <v>8</v>
      </c>
      <c r="B26" s="31"/>
      <c r="C26" s="31"/>
      <c r="D26" s="31"/>
      <c r="E26" s="31"/>
      <c r="F26" s="32"/>
    </row>
    <row r="27" spans="1:6" ht="30.75" customHeight="1" x14ac:dyDescent="0.35">
      <c r="A27" s="10" t="s">
        <v>2</v>
      </c>
      <c r="B27" s="12" t="s">
        <v>1</v>
      </c>
      <c r="C27" s="40" t="s">
        <v>7</v>
      </c>
      <c r="D27" s="40"/>
      <c r="E27" s="41" t="s">
        <v>6</v>
      </c>
      <c r="F27" s="42"/>
    </row>
    <row r="28" spans="1:6" ht="37.5" customHeight="1" x14ac:dyDescent="0.35">
      <c r="A28" s="10"/>
      <c r="B28" s="38" t="s">
        <v>5</v>
      </c>
      <c r="C28" s="38"/>
      <c r="D28" s="38"/>
      <c r="E28" s="38"/>
      <c r="F28" s="39"/>
    </row>
    <row r="29" spans="1:6" ht="45.75" customHeight="1" x14ac:dyDescent="0.35">
      <c r="A29" s="8">
        <v>1</v>
      </c>
      <c r="B29" s="7" t="s">
        <v>172</v>
      </c>
      <c r="C29" s="27" t="s">
        <v>19</v>
      </c>
      <c r="D29" s="27"/>
      <c r="E29" s="28" t="s">
        <v>46</v>
      </c>
      <c r="F29" s="29"/>
    </row>
    <row r="30" spans="1:6" ht="45.75" customHeight="1" x14ac:dyDescent="0.35">
      <c r="A30" s="8">
        <f t="shared" ref="A30:A48" si="2">1+A29</f>
        <v>2</v>
      </c>
      <c r="B30" s="7" t="s">
        <v>49</v>
      </c>
      <c r="C30" s="27" t="s">
        <v>48</v>
      </c>
      <c r="D30" s="27"/>
      <c r="E30" s="28" t="s">
        <v>47</v>
      </c>
      <c r="F30" s="29"/>
    </row>
    <row r="31" spans="1:6" ht="45.75" customHeight="1" x14ac:dyDescent="0.35">
      <c r="A31" s="8">
        <f t="shared" si="2"/>
        <v>3</v>
      </c>
      <c r="B31" s="7" t="s">
        <v>51</v>
      </c>
      <c r="C31" s="27" t="s">
        <v>50</v>
      </c>
      <c r="D31" s="27"/>
      <c r="E31" s="28" t="s">
        <v>58</v>
      </c>
      <c r="F31" s="29"/>
    </row>
    <row r="32" spans="1:6" ht="45.75" customHeight="1" x14ac:dyDescent="0.35">
      <c r="A32" s="8">
        <f t="shared" si="2"/>
        <v>4</v>
      </c>
      <c r="B32" s="7" t="s">
        <v>52</v>
      </c>
      <c r="C32" s="27" t="s">
        <v>59</v>
      </c>
      <c r="D32" s="27"/>
      <c r="E32" s="28" t="s">
        <v>60</v>
      </c>
      <c r="F32" s="29"/>
    </row>
    <row r="33" spans="1:6" ht="45.75" customHeight="1" x14ac:dyDescent="0.35">
      <c r="A33" s="8">
        <f t="shared" si="2"/>
        <v>5</v>
      </c>
      <c r="B33" s="7" t="s">
        <v>53</v>
      </c>
      <c r="C33" s="27" t="s">
        <v>61</v>
      </c>
      <c r="D33" s="27"/>
      <c r="E33" s="28" t="s">
        <v>62</v>
      </c>
      <c r="F33" s="29"/>
    </row>
    <row r="34" spans="1:6" ht="45.75" customHeight="1" x14ac:dyDescent="0.35">
      <c r="A34" s="8">
        <f t="shared" si="2"/>
        <v>6</v>
      </c>
      <c r="B34" s="7" t="s">
        <v>54</v>
      </c>
      <c r="C34" s="27" t="s">
        <v>63</v>
      </c>
      <c r="D34" s="27"/>
      <c r="E34" s="28" t="s">
        <v>64</v>
      </c>
      <c r="F34" s="29"/>
    </row>
    <row r="35" spans="1:6" ht="49.5" customHeight="1" x14ac:dyDescent="0.35">
      <c r="A35" s="8">
        <f t="shared" si="2"/>
        <v>7</v>
      </c>
      <c r="B35" s="7" t="s">
        <v>55</v>
      </c>
      <c r="C35" s="27" t="s">
        <v>65</v>
      </c>
      <c r="D35" s="27"/>
      <c r="E35" s="28" t="s">
        <v>66</v>
      </c>
      <c r="F35" s="29"/>
    </row>
    <row r="36" spans="1:6" ht="50.25" customHeight="1" x14ac:dyDescent="0.35">
      <c r="A36" s="8">
        <f t="shared" si="2"/>
        <v>8</v>
      </c>
      <c r="B36" s="7" t="s">
        <v>56</v>
      </c>
      <c r="C36" s="27" t="s">
        <v>67</v>
      </c>
      <c r="D36" s="27"/>
      <c r="E36" s="28" t="s">
        <v>68</v>
      </c>
      <c r="F36" s="29"/>
    </row>
    <row r="37" spans="1:6" ht="44.15" customHeight="1" x14ac:dyDescent="0.35">
      <c r="A37" s="8">
        <f t="shared" si="2"/>
        <v>9</v>
      </c>
      <c r="B37" s="7" t="s">
        <v>57</v>
      </c>
      <c r="C37" s="27" t="s">
        <v>69</v>
      </c>
      <c r="D37" s="27"/>
      <c r="E37" s="28" t="s">
        <v>70</v>
      </c>
      <c r="F37" s="29"/>
    </row>
    <row r="38" spans="1:6" ht="49.5" customHeight="1" x14ac:dyDescent="0.35">
      <c r="A38" s="8">
        <f t="shared" si="2"/>
        <v>10</v>
      </c>
      <c r="B38" s="7" t="s">
        <v>72</v>
      </c>
      <c r="C38" s="27" t="s">
        <v>71</v>
      </c>
      <c r="D38" s="27"/>
      <c r="E38" s="28" t="s">
        <v>73</v>
      </c>
      <c r="F38" s="29"/>
    </row>
    <row r="39" spans="1:6" ht="54.65" customHeight="1" x14ac:dyDescent="0.35">
      <c r="A39" s="8">
        <f t="shared" si="2"/>
        <v>11</v>
      </c>
      <c r="B39" s="7" t="s">
        <v>76</v>
      </c>
      <c r="C39" s="27" t="s">
        <v>75</v>
      </c>
      <c r="D39" s="27"/>
      <c r="E39" s="28" t="s">
        <v>74</v>
      </c>
      <c r="F39" s="29"/>
    </row>
    <row r="40" spans="1:6" ht="52" customHeight="1" x14ac:dyDescent="0.35">
      <c r="A40" s="8">
        <f t="shared" si="2"/>
        <v>12</v>
      </c>
      <c r="B40" s="7" t="s">
        <v>78</v>
      </c>
      <c r="C40" s="27" t="s">
        <v>77</v>
      </c>
      <c r="D40" s="27"/>
      <c r="E40" s="28" t="s">
        <v>79</v>
      </c>
      <c r="F40" s="29"/>
    </row>
    <row r="41" spans="1:6" ht="50.5" customHeight="1" x14ac:dyDescent="0.35">
      <c r="A41" s="8">
        <f t="shared" si="2"/>
        <v>13</v>
      </c>
      <c r="B41" s="7" t="s">
        <v>81</v>
      </c>
      <c r="C41" s="27" t="s">
        <v>80</v>
      </c>
      <c r="D41" s="27"/>
      <c r="E41" s="28" t="s">
        <v>82</v>
      </c>
      <c r="F41" s="29"/>
    </row>
    <row r="42" spans="1:6" ht="50.15" customHeight="1" x14ac:dyDescent="0.35">
      <c r="A42" s="8">
        <f t="shared" si="2"/>
        <v>14</v>
      </c>
      <c r="B42" s="7" t="s">
        <v>85</v>
      </c>
      <c r="C42" s="27" t="s">
        <v>83</v>
      </c>
      <c r="D42" s="27"/>
      <c r="E42" s="28" t="s">
        <v>84</v>
      </c>
      <c r="F42" s="29"/>
    </row>
    <row r="43" spans="1:6" ht="48" customHeight="1" x14ac:dyDescent="0.35">
      <c r="A43" s="8">
        <f t="shared" si="2"/>
        <v>15</v>
      </c>
      <c r="B43" s="7" t="s">
        <v>87</v>
      </c>
      <c r="C43" s="27" t="s">
        <v>86</v>
      </c>
      <c r="D43" s="27"/>
      <c r="E43" s="28" t="s">
        <v>88</v>
      </c>
      <c r="F43" s="29"/>
    </row>
    <row r="44" spans="1:6" ht="44.15" customHeight="1" x14ac:dyDescent="0.35">
      <c r="A44" s="8">
        <f t="shared" si="2"/>
        <v>16</v>
      </c>
      <c r="B44" s="7" t="s">
        <v>91</v>
      </c>
      <c r="C44" s="27" t="s">
        <v>89</v>
      </c>
      <c r="D44" s="27"/>
      <c r="E44" s="28" t="s">
        <v>90</v>
      </c>
      <c r="F44" s="29"/>
    </row>
    <row r="45" spans="1:6" ht="44.15" customHeight="1" x14ac:dyDescent="0.35">
      <c r="A45" s="8">
        <f t="shared" si="2"/>
        <v>17</v>
      </c>
      <c r="B45" s="7" t="s">
        <v>93</v>
      </c>
      <c r="C45" s="27" t="s">
        <v>92</v>
      </c>
      <c r="D45" s="27"/>
      <c r="E45" s="28" t="s">
        <v>94</v>
      </c>
      <c r="F45" s="29"/>
    </row>
    <row r="46" spans="1:6" ht="44.15" customHeight="1" x14ac:dyDescent="0.35">
      <c r="A46" s="8">
        <f t="shared" si="2"/>
        <v>18</v>
      </c>
      <c r="B46" s="7" t="s">
        <v>96</v>
      </c>
      <c r="C46" s="27" t="s">
        <v>95</v>
      </c>
      <c r="D46" s="27"/>
      <c r="E46" s="28" t="s">
        <v>97</v>
      </c>
      <c r="F46" s="29"/>
    </row>
    <row r="47" spans="1:6" ht="44.15" customHeight="1" x14ac:dyDescent="0.35">
      <c r="A47" s="8">
        <f t="shared" si="2"/>
        <v>19</v>
      </c>
      <c r="B47" s="7" t="s">
        <v>99</v>
      </c>
      <c r="C47" s="27" t="s">
        <v>98</v>
      </c>
      <c r="D47" s="27"/>
      <c r="E47" s="28" t="s">
        <v>100</v>
      </c>
      <c r="F47" s="29"/>
    </row>
    <row r="48" spans="1:6" ht="44.15" customHeight="1" x14ac:dyDescent="0.35">
      <c r="A48" s="8">
        <f t="shared" si="2"/>
        <v>20</v>
      </c>
      <c r="B48" s="7" t="s">
        <v>102</v>
      </c>
      <c r="C48" s="27" t="s">
        <v>101</v>
      </c>
      <c r="D48" s="27"/>
      <c r="E48" s="28" t="s">
        <v>103</v>
      </c>
      <c r="F48" s="29"/>
    </row>
    <row r="49" spans="1:6" s="6" customFormat="1" ht="35" customHeight="1" x14ac:dyDescent="0.35">
      <c r="A49" s="9"/>
      <c r="B49" s="38" t="s">
        <v>4</v>
      </c>
      <c r="C49" s="38"/>
      <c r="D49" s="38"/>
      <c r="E49" s="38"/>
      <c r="F49" s="39"/>
    </row>
    <row r="50" spans="1:6" s="6" customFormat="1" ht="39" customHeight="1" x14ac:dyDescent="0.35">
      <c r="A50" s="8">
        <v>1</v>
      </c>
      <c r="B50" s="7" t="s">
        <v>33</v>
      </c>
      <c r="C50" s="27" t="s">
        <v>29</v>
      </c>
      <c r="D50" s="27"/>
      <c r="E50" s="28" t="s">
        <v>30</v>
      </c>
      <c r="F50" s="29"/>
    </row>
    <row r="51" spans="1:6" s="6" customFormat="1" ht="43.5" customHeight="1" x14ac:dyDescent="0.35">
      <c r="A51" s="8">
        <f t="shared" ref="A51:A58" si="3">1+A50</f>
        <v>2</v>
      </c>
      <c r="B51" s="7" t="s">
        <v>34</v>
      </c>
      <c r="C51" s="27" t="s">
        <v>31</v>
      </c>
      <c r="D51" s="27"/>
      <c r="E51" s="28" t="s">
        <v>32</v>
      </c>
      <c r="F51" s="29"/>
    </row>
    <row r="52" spans="1:6" s="6" customFormat="1" ht="43.5" customHeight="1" x14ac:dyDescent="0.35">
      <c r="A52" s="8">
        <f t="shared" si="3"/>
        <v>3</v>
      </c>
      <c r="B52" s="7" t="s">
        <v>37</v>
      </c>
      <c r="C52" s="27" t="s">
        <v>35</v>
      </c>
      <c r="D52" s="27"/>
      <c r="E52" s="28" t="s">
        <v>36</v>
      </c>
      <c r="F52" s="29"/>
    </row>
    <row r="53" spans="1:6" s="6" customFormat="1" ht="40.5" customHeight="1" x14ac:dyDescent="0.35">
      <c r="A53" s="8">
        <f t="shared" si="3"/>
        <v>4</v>
      </c>
      <c r="B53" s="7" t="s">
        <v>40</v>
      </c>
      <c r="C53" s="27" t="s">
        <v>38</v>
      </c>
      <c r="D53" s="27"/>
      <c r="E53" s="28" t="s">
        <v>39</v>
      </c>
      <c r="F53" s="29"/>
    </row>
    <row r="54" spans="1:6" s="6" customFormat="1" ht="39.75" customHeight="1" x14ac:dyDescent="0.35">
      <c r="A54" s="8">
        <f t="shared" si="3"/>
        <v>5</v>
      </c>
      <c r="B54" s="7" t="s">
        <v>151</v>
      </c>
      <c r="C54" s="27" t="s">
        <v>134</v>
      </c>
      <c r="D54" s="27"/>
      <c r="E54" s="28" t="s">
        <v>41</v>
      </c>
      <c r="F54" s="29"/>
    </row>
    <row r="55" spans="1:6" s="6" customFormat="1" ht="42.75" customHeight="1" x14ac:dyDescent="0.35">
      <c r="A55" s="8">
        <f t="shared" si="3"/>
        <v>6</v>
      </c>
      <c r="B55" s="7" t="s">
        <v>135</v>
      </c>
      <c r="C55" s="27" t="s">
        <v>136</v>
      </c>
      <c r="D55" s="27"/>
      <c r="E55" s="28" t="s">
        <v>42</v>
      </c>
      <c r="F55" s="29"/>
    </row>
    <row r="56" spans="1:6" s="6" customFormat="1" ht="42.75" customHeight="1" x14ac:dyDescent="0.35">
      <c r="A56" s="8">
        <f t="shared" si="3"/>
        <v>7</v>
      </c>
      <c r="B56" s="7" t="s">
        <v>150</v>
      </c>
      <c r="C56" s="27" t="s">
        <v>138</v>
      </c>
      <c r="D56" s="27"/>
      <c r="E56" s="28" t="s">
        <v>104</v>
      </c>
      <c r="F56" s="29"/>
    </row>
    <row r="57" spans="1:6" s="6" customFormat="1" ht="42.75" customHeight="1" x14ac:dyDescent="0.35">
      <c r="A57" s="8">
        <f t="shared" si="3"/>
        <v>8</v>
      </c>
      <c r="B57" s="7" t="s">
        <v>149</v>
      </c>
      <c r="C57" s="27" t="s">
        <v>137</v>
      </c>
      <c r="D57" s="27"/>
      <c r="E57" s="28" t="s">
        <v>105</v>
      </c>
      <c r="F57" s="29"/>
    </row>
    <row r="58" spans="1:6" s="6" customFormat="1" ht="42.75" customHeight="1" x14ac:dyDescent="0.35">
      <c r="A58" s="8">
        <f t="shared" si="3"/>
        <v>9</v>
      </c>
      <c r="B58" s="7" t="s">
        <v>148</v>
      </c>
      <c r="C58" s="27" t="s">
        <v>139</v>
      </c>
      <c r="D58" s="27"/>
      <c r="E58" s="28" t="s">
        <v>106</v>
      </c>
      <c r="F58" s="29"/>
    </row>
    <row r="59" spans="1:6" ht="39" customHeight="1" x14ac:dyDescent="0.35">
      <c r="A59" s="30" t="s">
        <v>3</v>
      </c>
      <c r="B59" s="31"/>
      <c r="C59" s="31"/>
      <c r="D59" s="31"/>
      <c r="E59" s="31"/>
      <c r="F59" s="32"/>
    </row>
    <row r="60" spans="1:6" ht="29.25" customHeight="1" x14ac:dyDescent="0.35">
      <c r="A60" s="5" t="s">
        <v>2</v>
      </c>
      <c r="B60" s="33" t="s">
        <v>1</v>
      </c>
      <c r="C60" s="33"/>
      <c r="D60" s="33" t="s">
        <v>0</v>
      </c>
      <c r="E60" s="33"/>
      <c r="F60" s="34"/>
    </row>
    <row r="61" spans="1:6" ht="100" customHeight="1" x14ac:dyDescent="0.35">
      <c r="A61" s="14">
        <v>1</v>
      </c>
      <c r="B61" s="35" t="s">
        <v>125</v>
      </c>
      <c r="C61" s="35"/>
      <c r="D61" s="25" t="s">
        <v>133</v>
      </c>
      <c r="E61" s="25"/>
      <c r="F61" s="26"/>
    </row>
    <row r="62" spans="1:6" ht="37" customHeight="1" x14ac:dyDescent="0.35">
      <c r="A62" s="14">
        <v>2</v>
      </c>
      <c r="B62" s="25" t="s">
        <v>132</v>
      </c>
      <c r="C62" s="25"/>
      <c r="D62" s="25" t="s">
        <v>131</v>
      </c>
      <c r="E62" s="25"/>
      <c r="F62" s="26"/>
    </row>
    <row r="63" spans="1:6" ht="42" customHeight="1" x14ac:dyDescent="0.35">
      <c r="A63" s="14">
        <v>3</v>
      </c>
      <c r="B63" s="25" t="s">
        <v>127</v>
      </c>
      <c r="C63" s="25"/>
      <c r="D63" s="36" t="s">
        <v>130</v>
      </c>
      <c r="E63" s="36"/>
      <c r="F63" s="37"/>
    </row>
    <row r="64" spans="1:6" ht="75" customHeight="1" x14ac:dyDescent="0.35">
      <c r="A64" s="14">
        <v>4</v>
      </c>
      <c r="B64" s="25" t="s">
        <v>126</v>
      </c>
      <c r="C64" s="25"/>
      <c r="D64" s="25" t="s">
        <v>147</v>
      </c>
      <c r="E64" s="25"/>
      <c r="F64" s="26"/>
    </row>
    <row r="65" spans="1:6" ht="42.75" customHeight="1" x14ac:dyDescent="0.35">
      <c r="A65" s="14">
        <v>5</v>
      </c>
      <c r="B65" s="25" t="s">
        <v>128</v>
      </c>
      <c r="C65" s="25"/>
      <c r="D65" s="25" t="s">
        <v>129</v>
      </c>
      <c r="E65" s="25"/>
      <c r="F65" s="26"/>
    </row>
    <row r="66" spans="1:6" ht="86" customHeight="1" thickBot="1" x14ac:dyDescent="0.4">
      <c r="A66" s="24">
        <v>5</v>
      </c>
      <c r="B66" s="48" t="s">
        <v>167</v>
      </c>
      <c r="C66" s="48"/>
      <c r="D66" s="48" t="s">
        <v>173</v>
      </c>
      <c r="E66" s="48"/>
      <c r="F66" s="49"/>
    </row>
  </sheetData>
  <mergeCells count="96">
    <mergeCell ref="B66:C66"/>
    <mergeCell ref="D66:F66"/>
    <mergeCell ref="C13:D13"/>
    <mergeCell ref="C14:D14"/>
    <mergeCell ref="C15:D15"/>
    <mergeCell ref="C16:D16"/>
    <mergeCell ref="C17:D17"/>
    <mergeCell ref="C48:D48"/>
    <mergeCell ref="E48:F48"/>
    <mergeCell ref="E43:F43"/>
    <mergeCell ref="C44:D44"/>
    <mergeCell ref="E44:F44"/>
    <mergeCell ref="C45:D45"/>
    <mergeCell ref="E45:F45"/>
    <mergeCell ref="C47:D47"/>
    <mergeCell ref="E47:F47"/>
    <mergeCell ref="C22:D22"/>
    <mergeCell ref="C24:D24"/>
    <mergeCell ref="C25:D25"/>
    <mergeCell ref="C18:D18"/>
    <mergeCell ref="C20:D20"/>
    <mergeCell ref="C21:D21"/>
    <mergeCell ref="C23:D23"/>
    <mergeCell ref="C19:D19"/>
    <mergeCell ref="A1:F1"/>
    <mergeCell ref="A2:F2"/>
    <mergeCell ref="A8:F8"/>
    <mergeCell ref="A11:F11"/>
    <mergeCell ref="C12:D12"/>
    <mergeCell ref="C30:D30"/>
    <mergeCell ref="E30:F30"/>
    <mergeCell ref="C31:D31"/>
    <mergeCell ref="E31:F31"/>
    <mergeCell ref="C32:D32"/>
    <mergeCell ref="E32:F32"/>
    <mergeCell ref="A26:F26"/>
    <mergeCell ref="C27:D27"/>
    <mergeCell ref="E27:F27"/>
    <mergeCell ref="B28:F28"/>
    <mergeCell ref="C29:D29"/>
    <mergeCell ref="E29:F29"/>
    <mergeCell ref="C33:D33"/>
    <mergeCell ref="E33:F33"/>
    <mergeCell ref="C34:D34"/>
    <mergeCell ref="E34:F34"/>
    <mergeCell ref="E41:F41"/>
    <mergeCell ref="B49:F49"/>
    <mergeCell ref="C38:D38"/>
    <mergeCell ref="E38:F38"/>
    <mergeCell ref="C39:D39"/>
    <mergeCell ref="E39:F39"/>
    <mergeCell ref="C40:D40"/>
    <mergeCell ref="E40:F40"/>
    <mergeCell ref="C41:D41"/>
    <mergeCell ref="C42:D42"/>
    <mergeCell ref="E42:F42"/>
    <mergeCell ref="C43:D43"/>
    <mergeCell ref="C46:D46"/>
    <mergeCell ref="E46:F46"/>
    <mergeCell ref="C35:D35"/>
    <mergeCell ref="E35:F35"/>
    <mergeCell ref="C36:D36"/>
    <mergeCell ref="E36:F36"/>
    <mergeCell ref="C37:D37"/>
    <mergeCell ref="E37:F37"/>
    <mergeCell ref="D63:F63"/>
    <mergeCell ref="C50:D50"/>
    <mergeCell ref="E50:F50"/>
    <mergeCell ref="C51:D51"/>
    <mergeCell ref="E51:F51"/>
    <mergeCell ref="C52:D52"/>
    <mergeCell ref="E52:F52"/>
    <mergeCell ref="C53:D53"/>
    <mergeCell ref="E53:F53"/>
    <mergeCell ref="C54:D54"/>
    <mergeCell ref="E54:F54"/>
    <mergeCell ref="C55:D55"/>
    <mergeCell ref="E55:F55"/>
    <mergeCell ref="C56:D56"/>
    <mergeCell ref="E56:F56"/>
    <mergeCell ref="B65:C65"/>
    <mergeCell ref="D65:F65"/>
    <mergeCell ref="B64:C64"/>
    <mergeCell ref="D64:F64"/>
    <mergeCell ref="C57:D57"/>
    <mergeCell ref="E57:F57"/>
    <mergeCell ref="A59:F59"/>
    <mergeCell ref="B60:C60"/>
    <mergeCell ref="D60:F60"/>
    <mergeCell ref="C58:D58"/>
    <mergeCell ref="E58:F58"/>
    <mergeCell ref="B61:C61"/>
    <mergeCell ref="D61:F61"/>
    <mergeCell ref="B62:C62"/>
    <mergeCell ref="D62:F62"/>
    <mergeCell ref="B63:C63"/>
  </mergeCells>
  <phoneticPr fontId="14" type="noConversion"/>
  <hyperlinks>
    <hyperlink ref="F4" r:id="rId1" display="Draft Notification" xr:uid="{00000000-0004-0000-0000-000000000000}"/>
    <hyperlink ref="F5" r:id="rId2" xr:uid="{00000000-0004-0000-0000-000001000000}"/>
    <hyperlink ref="F6" r:id="rId3" xr:uid="{00000000-0004-0000-0000-000002000000}"/>
    <hyperlink ref="F7" r:id="rId4" xr:uid="{00000000-0004-0000-0000-000003000000}"/>
    <hyperlink ref="E50:F50" r:id="rId5" display="Draft AIS-200/D1" xr:uid="{00000000-0004-0000-0000-000004000000}"/>
    <hyperlink ref="E52:F52" r:id="rId6" display="Draft AIS-034 (Rev.3)(Part1)/D0" xr:uid="{00000000-0004-0000-0000-000005000000}"/>
    <hyperlink ref="E51:F51" r:id="rId7" display="Draft AIS-009 (Rev.3)/D0" xr:uid="{00000000-0004-0000-0000-000006000000}"/>
    <hyperlink ref="E53:F53" r:id="rId8" display="Draft AIS-199/D1" xr:uid="{00000000-0004-0000-0000-000007000000}"/>
    <hyperlink ref="E54:F54" r:id="rId9" display="Draft AIS-185/D3" xr:uid="{00000000-0004-0000-0000-000008000000}"/>
    <hyperlink ref="E55:F55" r:id="rId10" display="Draft AIS - 191 (Part 1)" xr:uid="{00000000-0004-0000-0000-000009000000}"/>
    <hyperlink ref="D63:F63" r:id="rId11" display="Link to the article" xr:uid="{00000000-0004-0000-0000-00000A000000}"/>
    <hyperlink ref="F10" r:id="rId12" xr:uid="{00000000-0004-0000-0000-00000B000000}"/>
    <hyperlink ref="E29:F29" r:id="rId13" display="https://www.services.bis.gov.in/php/BIS_2.0/bisconnect/knowyourstandards/Indian_standards/isdetails_mnd/27641" xr:uid="{00000000-0004-0000-0000-00000C000000}"/>
    <hyperlink ref="E30:F30" r:id="rId14" display="https://www.services.bis.gov.in/php/BIS_2.0/bisconnect/knowyourstandards/Indian_standards/isdetails_mnd/28398" xr:uid="{00000000-0004-0000-0000-00000D000000}"/>
    <hyperlink ref="E31:F31" r:id="rId15" display="IS/ISO 26262-4 : 2018" xr:uid="{00000000-0004-0000-0000-00000E000000}"/>
    <hyperlink ref="E32:F32" r:id="rId16" display=" IS/ISO 26262-7 : 2018" xr:uid="{00000000-0004-0000-0000-00000F000000}"/>
    <hyperlink ref="E33:F33" r:id="rId17" display="IS/ISO 26262-8 : 2018" xr:uid="{00000000-0004-0000-0000-000010000000}"/>
    <hyperlink ref="E34:F34" r:id="rId18" display="IS/ISO 26262-9 : 2018" xr:uid="{00000000-0004-0000-0000-000011000000}"/>
    <hyperlink ref="E35:F35" r:id="rId19" display="https://www.services.bis.gov.in/php/BIS_2.0/bisconnect/knowyourstandards/Indian_standards/isdetails_mnd/27253" xr:uid="{00000000-0004-0000-0000-000012000000}"/>
    <hyperlink ref="E36:F36" r:id="rId20" display="https://www.services.bis.gov.in/php/BIS_2.0/bisconnect/knowyourstandards/Indian_standards/isdetails_mnd/27212" xr:uid="{00000000-0004-0000-0000-000013000000}"/>
    <hyperlink ref="E37:F37" r:id="rId21" display=" IS/ISO 26262-12 : 2018" xr:uid="{00000000-0004-0000-0000-000014000000}"/>
    <hyperlink ref="E38:F38" r:id="rId22" display="https://www.services.bis.gov.in/php/BIS_2.0/bisconnect/knowyourstandards/Indian_standards/isdetails_mnd/28155" xr:uid="{00000000-0004-0000-0000-000015000000}"/>
    <hyperlink ref="E39:F39" r:id="rId23" display=" IS/ISO 22915-9 : 2014" xr:uid="{00000000-0004-0000-0000-000016000000}"/>
    <hyperlink ref="E40:F40" r:id="rId24" display=" IS/ISO 22816-12 : 2022" xr:uid="{00000000-0004-0000-0000-000017000000}"/>
    <hyperlink ref="E41:F41" r:id="rId25" display="https://www.services.bis.gov.in/php/BIS_2.0/bisconnect/knowyourstandards/Indian_standards/isdetails_mnd/28070" xr:uid="{00000000-0004-0000-0000-000018000000}"/>
    <hyperlink ref="E42:F42" r:id="rId26" display="IS/ISO 22915-17 : 2020" xr:uid="{00000000-0004-0000-0000-000019000000}"/>
    <hyperlink ref="E43:F43" r:id="rId27" display=" IS/ISO 22915-20 : 2008" xr:uid="{00000000-0004-0000-0000-00001A000000}"/>
    <hyperlink ref="E44:F44" r:id="rId28" display="https://www.services.bis.gov.in/php/BIS_2.0/bisconnect/knowyourstandards/Indian_standards/isdetails_mnd/27475" xr:uid="{00000000-0004-0000-0000-00001B000000}"/>
    <hyperlink ref="E45:F45" r:id="rId29" display=" IS 18073 : 2023" xr:uid="{00000000-0004-0000-0000-00001C000000}"/>
    <hyperlink ref="E46:F46" r:id="rId30" display="https://www.services.bis.gov.in/php/BIS_2.0/bisconnect/knowyourstandards/Indian_standards/isdetails_mnd/27626" xr:uid="{00000000-0004-0000-0000-00001D000000}"/>
    <hyperlink ref="E47:F47" r:id="rId31" display="IS/ISO 12097-3 : 2002" xr:uid="{00000000-0004-0000-0000-00001E000000}"/>
    <hyperlink ref="E48:F48" r:id="rId32" display=" IS/ISO 12097-1 : 2002" xr:uid="{00000000-0004-0000-0000-00001F000000}"/>
    <hyperlink ref="E56:F56" r:id="rId33" display="Draft AIS 189/DF" xr:uid="{00000000-0004-0000-0000-000020000000}"/>
    <hyperlink ref="E57:F57" r:id="rId34" display="Draft AIS 190/DF" xr:uid="{00000000-0004-0000-0000-000021000000}"/>
    <hyperlink ref="E58:F58" r:id="rId35" display="Draft AIS 188/DF" xr:uid="{00000000-0004-0000-0000-000022000000}"/>
  </hyperlinks>
  <pageMargins left="0.7" right="0.7" top="0.75" bottom="0.75" header="0.3" footer="0.3"/>
  <pageSetup scale="51" fitToHeight="0" orientation="landscape" r:id="rId36"/>
  <rowBreaks count="3" manualBreakCount="3">
    <brk id="21" max="5" man="1"/>
    <brk id="33" max="5" man="1"/>
    <brk id="4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Jan_Feb_2023</vt:lpstr>
      <vt:lpstr>Jan_Feb_2023!Print_Area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 babal</dc:creator>
  <cp:lastModifiedBy>Ankit Dhiman</cp:lastModifiedBy>
  <cp:lastPrinted>2023-03-06T07:16:55Z</cp:lastPrinted>
  <dcterms:created xsi:type="dcterms:W3CDTF">2023-01-27T12:19:09Z</dcterms:created>
  <dcterms:modified xsi:type="dcterms:W3CDTF">2023-03-16T06:55:43Z</dcterms:modified>
</cp:coreProperties>
</file>